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20" yWindow="30" windowWidth="9195" windowHeight="11355" tabRatio="809" activeTab="0"/>
  </bookViews>
  <sheets>
    <sheet name="参加申込書" sheetId="1" r:id="rId1"/>
    <sheet name="集計" sheetId="2" state="hidden" r:id="rId2"/>
  </sheets>
  <definedNames>
    <definedName name="_xlnm.Print_Area" localSheetId="0">'参加申込書'!$A$1:$O$47</definedName>
  </definedNames>
  <calcPr fullCalcOnLoad="1"/>
</workbook>
</file>

<file path=xl/sharedStrings.xml><?xml version="1.0" encoding="utf-8"?>
<sst xmlns="http://schemas.openxmlformats.org/spreadsheetml/2006/main" count="46" uniqueCount="36">
  <si>
    <t>貴社名：</t>
  </si>
  <si>
    <t>会員確認：</t>
  </si>
  <si>
    <t>出席者氏名：</t>
  </si>
  <si>
    <t>所属役職名：</t>
  </si>
  <si>
    <t>ＴＥＬ番号：</t>
  </si>
  <si>
    <t>連絡先住所：</t>
  </si>
  <si>
    <t>ＦＡＸ番号：</t>
  </si>
  <si>
    <t>○</t>
  </si>
  <si>
    <t>－</t>
  </si>
  <si>
    <t>いずれかに○印をお付け下さい。</t>
  </si>
  <si>
    <t>会員／賛助会員／非会員の確認は下記のサイトでお願いします。</t>
  </si>
  <si>
    <t>http://www.jeita.or.jp/cgi-bin/member/list.cgi</t>
  </si>
  <si>
    <t>JEITA会員一覧</t>
  </si>
  <si>
    <t>※複数名の参加申込みの場合は、下記にお書き下さい。（受講票と請求書は、出席者毎に別々にお送りします。）</t>
  </si>
  <si>
    <t>―――――――――――――――――　[複数名の場合]　―――――――――――――――――</t>
  </si>
  <si>
    <t>Ｅ-ｍａｉｌ：</t>
  </si>
  <si>
    <t>所属役職名</t>
  </si>
  <si>
    <t>連絡先住所</t>
  </si>
  <si>
    <t>E-mail：ts2014@jeita.or.jp　又は　FAX：03-5218-1078</t>
  </si>
  <si>
    <t>一般社団法人　電子情報技術産業協会／知的基盤部（中尾・高橋・松尾）行</t>
  </si>
  <si>
    <t>会員　\4,000（税込）</t>
  </si>
  <si>
    <t>一般　\8,000（税込）</t>
  </si>
  <si>
    <t>フリガナ</t>
  </si>
  <si>
    <t>郵便番号</t>
  </si>
  <si>
    <t>〒</t>
  </si>
  <si>
    <t>申込日：</t>
  </si>
  <si>
    <t>社名</t>
  </si>
  <si>
    <t>会員</t>
  </si>
  <si>
    <t>一般</t>
  </si>
  <si>
    <t>参加</t>
  </si>
  <si>
    <t>不参加</t>
  </si>
  <si>
    <t>氏名</t>
  </si>
  <si>
    <t>カナ</t>
  </si>
  <si>
    <t>ＴＥＬ</t>
  </si>
  <si>
    <t>FAX</t>
  </si>
  <si>
    <t>Ｅ-ｍａｉｌ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</si>
</sst>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m&quot;月&quot;d&quot;日&quot;;@"/>
    <numFmt numFmtId="185" formatCode="m/d;@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[&lt;=99999999]####\-####;\(00\)\ ####\-####"/>
    <numFmt numFmtId="193" formatCode="0_);[Red]\(0\)"/>
    <numFmt numFmtId="194" formatCode="[$-F800]dddd\,\ mmmm\ dd\,\ yyyy"/>
  </numFmts>
  <fonts count="6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.5"/>
      <color indexed="8"/>
      <name val="ＭＳ ゴシック"/>
      <family val="3"/>
    </font>
    <font>
      <sz val="10.5"/>
      <color indexed="8"/>
      <name val="ＭＳ Ｐゴシック"/>
      <family val="3"/>
    </font>
    <font>
      <sz val="9"/>
      <color indexed="18"/>
      <name val="ＭＳ ゴシック"/>
      <family val="3"/>
    </font>
    <font>
      <sz val="10.5"/>
      <color indexed="55"/>
      <name val="ＭＳ ゴシック"/>
      <family val="3"/>
    </font>
    <font>
      <sz val="11"/>
      <color indexed="55"/>
      <name val="ＭＳ ゴシック"/>
      <family val="3"/>
    </font>
    <font>
      <sz val="12"/>
      <color indexed="8"/>
      <name val="ＭＳ ゴシック"/>
      <family val="3"/>
    </font>
    <font>
      <sz val="11"/>
      <color indexed="17"/>
      <name val="ＭＳ ゴシック"/>
      <family val="3"/>
    </font>
    <font>
      <u val="single"/>
      <sz val="10.5"/>
      <color indexed="12"/>
      <name val="ＭＳ ゴシック"/>
      <family val="3"/>
    </font>
    <font>
      <sz val="9"/>
      <name val="MS UI Gothic"/>
      <family val="3"/>
    </font>
    <font>
      <b/>
      <sz val="12"/>
      <color indexed="49"/>
      <name val="ＭＳ ゴシック"/>
      <family val="3"/>
    </font>
    <font>
      <b/>
      <sz val="18"/>
      <color indexed="49"/>
      <name val="ＭＳ ゴシック"/>
      <family val="3"/>
    </font>
    <font>
      <b/>
      <sz val="16"/>
      <color indexed="9"/>
      <name val="HGP創英ﾌﾟﾚｾﾞﾝｽEB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10.5"/>
      <color theme="1"/>
      <name val="ＭＳ ゴシック"/>
      <family val="3"/>
    </font>
    <font>
      <sz val="11"/>
      <color theme="1"/>
      <name val="ＭＳ Ｐゴシック"/>
      <family val="3"/>
    </font>
    <font>
      <sz val="10.5"/>
      <color theme="1"/>
      <name val="ＭＳ Ｐゴシック"/>
      <family val="3"/>
    </font>
    <font>
      <sz val="11"/>
      <color rgb="FFFF0000"/>
      <name val="ＭＳ Ｐゴシック"/>
      <family val="3"/>
    </font>
    <font>
      <sz val="9"/>
      <color rgb="FF000099"/>
      <name val="ＭＳ ゴシック"/>
      <family val="3"/>
    </font>
    <font>
      <sz val="10.5"/>
      <color theme="0" tint="-0.3499799966812134"/>
      <name val="ＭＳ ゴシック"/>
      <family val="3"/>
    </font>
    <font>
      <sz val="11"/>
      <color theme="0" tint="-0.3499799966812134"/>
      <name val="ＭＳ ゴシック"/>
      <family val="3"/>
    </font>
    <font>
      <sz val="12"/>
      <color theme="1"/>
      <name val="ＭＳ ゴシック"/>
      <family val="3"/>
    </font>
    <font>
      <u val="single"/>
      <sz val="10.5"/>
      <color theme="10"/>
      <name val="ＭＳ ゴシック"/>
      <family val="3"/>
    </font>
    <font>
      <sz val="11"/>
      <color rgb="FF008000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horizontal="distributed" vertical="center"/>
    </xf>
    <xf numFmtId="0" fontId="55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distributed" vertical="center"/>
    </xf>
    <xf numFmtId="0" fontId="56" fillId="0" borderId="0" xfId="0" applyFont="1" applyAlignment="1">
      <alignment horizontal="justify" vertical="center"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horizontal="distributed" vertical="center"/>
    </xf>
    <xf numFmtId="0" fontId="59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61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1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6" fillId="0" borderId="11" xfId="0" applyFont="1" applyBorder="1" applyAlignment="1">
      <alignment vertical="center" wrapText="1"/>
    </xf>
    <xf numFmtId="0" fontId="54" fillId="0" borderId="0" xfId="0" applyFont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4" fillId="33" borderId="13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33" borderId="13" xfId="0" applyFont="1" applyFill="1" applyBorder="1" applyAlignment="1">
      <alignment horizontal="left" vertical="center"/>
    </xf>
    <xf numFmtId="0" fontId="54" fillId="33" borderId="14" xfId="0" applyFont="1" applyFill="1" applyBorder="1" applyAlignment="1">
      <alignment horizontal="left" vertical="center"/>
    </xf>
    <xf numFmtId="0" fontId="54" fillId="33" borderId="15" xfId="0" applyFont="1" applyFill="1" applyBorder="1" applyAlignment="1">
      <alignment horizontal="left" vertical="center"/>
    </xf>
    <xf numFmtId="193" fontId="39" fillId="33" borderId="13" xfId="43" applyNumberFormat="1" applyFill="1" applyBorder="1" applyAlignment="1">
      <alignment horizontal="left" vertical="center"/>
    </xf>
    <xf numFmtId="193" fontId="39" fillId="33" borderId="14" xfId="43" applyNumberFormat="1" applyFill="1" applyBorder="1" applyAlignment="1">
      <alignment horizontal="left" vertical="center"/>
    </xf>
    <xf numFmtId="193" fontId="39" fillId="33" borderId="15" xfId="43" applyNumberFormat="1" applyFill="1" applyBorder="1" applyAlignment="1">
      <alignment horizontal="left" vertical="center"/>
    </xf>
    <xf numFmtId="193" fontId="62" fillId="33" borderId="13" xfId="0" applyNumberFormat="1" applyFont="1" applyFill="1" applyBorder="1" applyAlignment="1">
      <alignment horizontal="left" vertical="center"/>
    </xf>
    <xf numFmtId="193" fontId="62" fillId="33" borderId="14" xfId="0" applyNumberFormat="1" applyFont="1" applyFill="1" applyBorder="1" applyAlignment="1">
      <alignment horizontal="left" vertical="center"/>
    </xf>
    <xf numFmtId="193" fontId="62" fillId="33" borderId="15" xfId="0" applyNumberFormat="1" applyFont="1" applyFill="1" applyBorder="1" applyAlignment="1">
      <alignment horizontal="left" vertical="center"/>
    </xf>
    <xf numFmtId="0" fontId="56" fillId="0" borderId="10" xfId="0" applyFont="1" applyBorder="1" applyAlignment="1">
      <alignment horizontal="left" vertical="center"/>
    </xf>
    <xf numFmtId="0" fontId="56" fillId="0" borderId="11" xfId="0" applyFont="1" applyBorder="1" applyAlignment="1">
      <alignment horizontal="left" vertical="center"/>
    </xf>
    <xf numFmtId="0" fontId="62" fillId="33" borderId="13" xfId="0" applyFont="1" applyFill="1" applyBorder="1" applyAlignment="1">
      <alignment horizontal="left" vertical="center"/>
    </xf>
    <xf numFmtId="0" fontId="62" fillId="33" borderId="14" xfId="0" applyFont="1" applyFill="1" applyBorder="1" applyAlignment="1">
      <alignment horizontal="left" vertical="center"/>
    </xf>
    <xf numFmtId="0" fontId="62" fillId="33" borderId="15" xfId="0" applyFont="1" applyFill="1" applyBorder="1" applyAlignment="1">
      <alignment horizontal="left" vertical="center"/>
    </xf>
    <xf numFmtId="0" fontId="56" fillId="0" borderId="10" xfId="0" applyFont="1" applyBorder="1" applyAlignment="1">
      <alignment horizontal="distributed" vertical="center"/>
    </xf>
    <xf numFmtId="0" fontId="56" fillId="0" borderId="11" xfId="0" applyFont="1" applyBorder="1" applyAlignment="1">
      <alignment horizontal="distributed" vertical="center"/>
    </xf>
    <xf numFmtId="0" fontId="54" fillId="0" borderId="0" xfId="0" applyFont="1" applyAlignment="1">
      <alignment horizontal="right" vertical="top"/>
    </xf>
    <xf numFmtId="0" fontId="63" fillId="0" borderId="0" xfId="43" applyFont="1" applyAlignment="1">
      <alignment horizontal="left" vertical="center"/>
    </xf>
    <xf numFmtId="0" fontId="62" fillId="34" borderId="13" xfId="0" applyFont="1" applyFill="1" applyBorder="1" applyAlignment="1">
      <alignment horizontal="left" vertical="center"/>
    </xf>
    <xf numFmtId="0" fontId="62" fillId="34" borderId="14" xfId="0" applyFont="1" applyFill="1" applyBorder="1" applyAlignment="1">
      <alignment horizontal="left" vertical="center"/>
    </xf>
    <xf numFmtId="0" fontId="62" fillId="34" borderId="15" xfId="0" applyFont="1" applyFill="1" applyBorder="1" applyAlignment="1">
      <alignment horizontal="left" vertical="center"/>
    </xf>
    <xf numFmtId="192" fontId="62" fillId="33" borderId="13" xfId="0" applyNumberFormat="1" applyFont="1" applyFill="1" applyBorder="1" applyAlignment="1">
      <alignment horizontal="left" vertical="center"/>
    </xf>
    <xf numFmtId="192" fontId="62" fillId="33" borderId="14" xfId="0" applyNumberFormat="1" applyFont="1" applyFill="1" applyBorder="1" applyAlignment="1">
      <alignment horizontal="left" vertical="center"/>
    </xf>
    <xf numFmtId="192" fontId="62" fillId="33" borderId="15" xfId="0" applyNumberFormat="1" applyFont="1" applyFill="1" applyBorder="1" applyAlignment="1">
      <alignment horizontal="left" vertical="center"/>
    </xf>
    <xf numFmtId="190" fontId="62" fillId="33" borderId="13" xfId="0" applyNumberFormat="1" applyFont="1" applyFill="1" applyBorder="1" applyAlignment="1">
      <alignment horizontal="left" vertical="center"/>
    </xf>
    <xf numFmtId="190" fontId="62" fillId="33" borderId="14" xfId="0" applyNumberFormat="1" applyFont="1" applyFill="1" applyBorder="1" applyAlignment="1">
      <alignment horizontal="left" vertical="center"/>
    </xf>
    <xf numFmtId="190" fontId="62" fillId="33" borderId="15" xfId="0" applyNumberFormat="1" applyFont="1" applyFill="1" applyBorder="1" applyAlignment="1">
      <alignment horizontal="left" vertical="center"/>
    </xf>
    <xf numFmtId="194" fontId="54" fillId="0" borderId="16" xfId="0" applyNumberFormat="1" applyFont="1" applyBorder="1" applyAlignment="1">
      <alignment horizontal="center" vertical="center"/>
    </xf>
    <xf numFmtId="0" fontId="54" fillId="33" borderId="17" xfId="0" applyFont="1" applyFill="1" applyBorder="1" applyAlignment="1">
      <alignment horizontal="left" vertical="center"/>
    </xf>
    <xf numFmtId="0" fontId="54" fillId="33" borderId="16" xfId="0" applyFont="1" applyFill="1" applyBorder="1" applyAlignment="1">
      <alignment horizontal="left" vertical="center"/>
    </xf>
    <xf numFmtId="0" fontId="6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57150</xdr:rowOff>
    </xdr:from>
    <xdr:to>
      <xdr:col>14</xdr:col>
      <xdr:colOff>219075</xdr:colOff>
      <xdr:row>7</xdr:row>
      <xdr:rowOff>180975</xdr:rowOff>
    </xdr:to>
    <xdr:sp>
      <xdr:nvSpPr>
        <xdr:cNvPr id="1" name="AutoShape 14"/>
        <xdr:cNvSpPr>
          <a:spLocks/>
        </xdr:cNvSpPr>
      </xdr:nvSpPr>
      <xdr:spPr>
        <a:xfrm>
          <a:off x="28575" y="504825"/>
          <a:ext cx="5876925" cy="1066800"/>
        </a:xfrm>
        <a:prstGeom prst="roundRect">
          <a:avLst/>
        </a:prstGeom>
        <a:gradFill rotWithShape="1">
          <a:gsLst>
            <a:gs pos="0">
              <a:srgbClr val="769535"/>
            </a:gs>
            <a:gs pos="80000">
              <a:srgbClr val="9BC348"/>
            </a:gs>
            <a:gs pos="100000">
              <a:srgbClr val="9CC746"/>
            </a:gs>
          </a:gsLst>
          <a:lin ang="5400000" scaled="1"/>
        </a:gradFill>
        <a:ln w="9525" cmpd="sng">
          <a:noFill/>
        </a:ln>
      </xdr:spPr>
      <xdr:txBody>
        <a:bodyPr vertOverflow="clip" wrap="square" lIns="74295" tIns="8890" rIns="72000" bIns="8890" anchor="ctr"/>
        <a:p>
          <a:pPr algn="l">
            <a:defRPr/>
          </a:pPr>
          <a:r>
            <a:rPr lang="en-US" cap="none" sz="1200" b="1" i="0" u="none" baseline="0">
              <a:solidFill>
                <a:srgbClr val="33CCCC"/>
              </a:solidFill>
            </a:rPr>
            <a:t>JEITA</a:t>
          </a:r>
          <a:r>
            <a:rPr lang="en-US" cap="none" sz="1200" b="1" i="0" u="none" baseline="0">
              <a:solidFill>
                <a:srgbClr val="33CCCC"/>
              </a:solidFill>
            </a:rPr>
            <a:t>技術戦略シンポジウム２０１４</a:t>
          </a:r>
          <a:r>
            <a:rPr lang="en-US" cap="none" sz="1200" b="1" i="0" u="none" baseline="0">
              <a:solidFill>
                <a:srgbClr val="33CCCC"/>
              </a:solidFill>
            </a:rPr>
            <a:t>
</a:t>
          </a:r>
          <a:r>
            <a:rPr lang="en-US" cap="none" sz="1800" b="1" i="0" u="none" baseline="0">
              <a:solidFill>
                <a:srgbClr val="33CCCC"/>
              </a:solidFill>
            </a:rPr>
            <a:t>　参加申込書　</a:t>
          </a:r>
          <a:r>
            <a:rPr lang="en-US" cap="none" sz="1600" b="1" i="0" u="none" baseline="0">
              <a:solidFill>
                <a:srgbClr val="FFFFFF"/>
              </a:solidFill>
            </a:rPr>
            <a:t>サイバーフィジカル</a:t>
          </a:r>
          <a:r>
            <a:rPr lang="en-US" cap="none" sz="1600" b="1" i="0" u="none" baseline="0">
              <a:solidFill>
                <a:srgbClr val="FFFFFF"/>
              </a:solidFill>
            </a:rPr>
            <a:t> </a:t>
          </a:r>
          <a:r>
            <a:rPr lang="en-US" cap="none" sz="1600" b="1" i="0" u="none" baseline="0">
              <a:solidFill>
                <a:srgbClr val="FFFFFF"/>
              </a:solidFill>
            </a:rPr>
            <a:t>システム</a:t>
          </a:r>
          <a:r>
            <a:rPr lang="en-US" cap="none" sz="1600" b="1" i="0" u="none" baseline="0">
              <a:solidFill>
                <a:srgbClr val="FFFFFF"/>
              </a:solidFill>
            </a:rPr>
            <a:t>(CPS)</a:t>
          </a:r>
          <a:r>
            <a:rPr lang="en-US" cap="none" sz="1600" b="1" i="0" u="none" baseline="0">
              <a:solidFill>
                <a:srgbClr val="FFFFFF"/>
              </a:solidFill>
            </a:rPr>
            <a:t>の産業化を</a:t>
          </a:r>
          <a:r>
            <a:rPr lang="en-US" cap="none" sz="1600" b="1" i="0" u="none" baseline="0">
              <a:solidFill>
                <a:srgbClr val="FFFFFF"/>
              </a:solidFill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</a:rPr>
            <a:t>                       </a:t>
          </a:r>
          <a:r>
            <a:rPr lang="en-US" cap="none" sz="1600" b="1" i="0" u="none" baseline="0">
              <a:solidFill>
                <a:srgbClr val="FFFFFF"/>
              </a:solidFill>
            </a:rPr>
            <a:t>実現する科学技術イノべーション</a:t>
          </a:r>
        </a:p>
      </xdr:txBody>
    </xdr:sp>
    <xdr:clientData/>
  </xdr:twoCellAnchor>
  <xdr:twoCellAnchor>
    <xdr:from>
      <xdr:col>7</xdr:col>
      <xdr:colOff>190500</xdr:colOff>
      <xdr:row>2</xdr:row>
      <xdr:rowOff>104775</xdr:rowOff>
    </xdr:from>
    <xdr:to>
      <xdr:col>11</xdr:col>
      <xdr:colOff>66675</xdr:colOff>
      <xdr:row>5</xdr:row>
      <xdr:rowOff>57150</xdr:rowOff>
    </xdr:to>
    <xdr:sp>
      <xdr:nvSpPr>
        <xdr:cNvPr id="2" name="正方形/長方形 3"/>
        <xdr:cNvSpPr>
          <a:spLocks/>
        </xdr:cNvSpPr>
      </xdr:nvSpPr>
      <xdr:spPr>
        <a:xfrm>
          <a:off x="3209925" y="561975"/>
          <a:ext cx="1647825" cy="5048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eita.or.jp/cgi-bin/member/list.cgi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W47"/>
  <sheetViews>
    <sheetView showGridLines="0" tabSelected="1" view="pageBreakPreview" zoomScaleSheetLayoutView="100" zoomScalePageLayoutView="70" workbookViewId="0" topLeftCell="A1">
      <selection activeCell="K32" sqref="K32"/>
    </sheetView>
  </sheetViews>
  <sheetFormatPr defaultColWidth="9.140625" defaultRowHeight="15"/>
  <cols>
    <col min="1" max="1" width="12.140625" style="2" customWidth="1"/>
    <col min="2" max="2" width="3.421875" style="2" bestFit="1" customWidth="1"/>
    <col min="3" max="3" width="7.00390625" style="2" customWidth="1"/>
    <col min="4" max="4" width="3.8515625" style="2" customWidth="1"/>
    <col min="5" max="5" width="2.28125" style="2" customWidth="1"/>
    <col min="6" max="6" width="9.00390625" style="2" customWidth="1"/>
    <col min="7" max="7" width="7.57421875" style="2" customWidth="1"/>
    <col min="8" max="8" width="7.00390625" style="2" customWidth="1"/>
    <col min="9" max="9" width="5.00390625" style="2" customWidth="1"/>
    <col min="10" max="10" width="7.421875" style="2" customWidth="1"/>
    <col min="11" max="11" width="7.140625" style="2" customWidth="1"/>
    <col min="12" max="12" width="5.00390625" style="2" customWidth="1"/>
    <col min="13" max="13" width="3.421875" style="2" customWidth="1"/>
    <col min="14" max="14" width="5.00390625" style="2" customWidth="1"/>
    <col min="15" max="15" width="3.421875" style="2" customWidth="1"/>
    <col min="16" max="16384" width="9.00390625" style="2" customWidth="1"/>
  </cols>
  <sheetData>
    <row r="1" ht="18" customHeight="1">
      <c r="A1" s="1" t="s">
        <v>19</v>
      </c>
    </row>
    <row r="2" spans="6:15" ht="18" customHeight="1">
      <c r="F2" s="42" t="s">
        <v>18</v>
      </c>
      <c r="G2" s="42"/>
      <c r="H2" s="42"/>
      <c r="I2" s="42"/>
      <c r="J2" s="42"/>
      <c r="K2" s="42"/>
      <c r="L2" s="42"/>
      <c r="M2" s="42"/>
      <c r="N2" s="42"/>
      <c r="O2" s="42"/>
    </row>
    <row r="9" spans="10:15" ht="22.5" customHeight="1">
      <c r="J9" s="53" t="s">
        <v>25</v>
      </c>
      <c r="K9" s="53"/>
      <c r="L9" s="53">
        <f ca="1">TODAY()</f>
        <v>41935</v>
      </c>
      <c r="M9" s="53"/>
      <c r="N9" s="53"/>
      <c r="O9" s="53"/>
    </row>
    <row r="10" ht="19.5" customHeight="1">
      <c r="O10" s="3"/>
    </row>
    <row r="11" spans="1:15" ht="28.5" customHeight="1">
      <c r="A11" s="9" t="s">
        <v>0</v>
      </c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</row>
    <row r="12" ht="13.5">
      <c r="A12" s="10"/>
    </row>
    <row r="13" spans="1:23" ht="24" customHeight="1">
      <c r="A13" s="12" t="s">
        <v>1</v>
      </c>
      <c r="C13" s="23"/>
      <c r="D13" s="19" t="s">
        <v>20</v>
      </c>
      <c r="E13" s="20"/>
      <c r="F13" s="20"/>
      <c r="H13" s="23"/>
      <c r="I13" s="19" t="s">
        <v>21</v>
      </c>
      <c r="J13" s="20"/>
      <c r="K13" s="20"/>
      <c r="W13" s="15" t="s">
        <v>7</v>
      </c>
    </row>
    <row r="14" spans="1:23" s="5" customFormat="1" ht="17.25" customHeight="1">
      <c r="A14" s="11"/>
      <c r="C14" s="6" t="s">
        <v>9</v>
      </c>
      <c r="W14" s="16" t="s">
        <v>8</v>
      </c>
    </row>
    <row r="15" spans="1:3" s="5" customFormat="1" ht="17.25" customHeight="1">
      <c r="A15" s="11"/>
      <c r="C15" s="6" t="s">
        <v>10</v>
      </c>
    </row>
    <row r="16" spans="1:11" s="5" customFormat="1" ht="17.25" customHeight="1">
      <c r="A16" s="11"/>
      <c r="C16" s="6" t="s">
        <v>12</v>
      </c>
      <c r="F16" s="43" t="s">
        <v>11</v>
      </c>
      <c r="G16" s="43"/>
      <c r="H16" s="43"/>
      <c r="I16" s="43"/>
      <c r="J16" s="43"/>
      <c r="K16" s="43"/>
    </row>
    <row r="17" ht="13.5">
      <c r="A17" s="9"/>
    </row>
    <row r="19" spans="1:15" ht="13.5">
      <c r="A19" s="18" t="s">
        <v>22</v>
      </c>
      <c r="B19" s="26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</row>
    <row r="20" spans="1:15" ht="24" customHeight="1">
      <c r="A20" s="21" t="s">
        <v>2</v>
      </c>
      <c r="B20" s="26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</row>
    <row r="21" ht="15" customHeight="1">
      <c r="A21" s="9"/>
    </row>
    <row r="22" spans="1:15" ht="24" customHeight="1">
      <c r="A22" s="9" t="s">
        <v>3</v>
      </c>
      <c r="B22" s="26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</row>
    <row r="23" ht="15" customHeight="1">
      <c r="A23" s="9"/>
    </row>
    <row r="24" spans="1:15" ht="15" customHeight="1">
      <c r="A24" s="9" t="s">
        <v>23</v>
      </c>
      <c r="B24" s="24" t="s">
        <v>24</v>
      </c>
      <c r="C24" s="27"/>
      <c r="D24" s="27"/>
      <c r="E24" s="27"/>
      <c r="F24" s="28"/>
      <c r="G24" s="25"/>
      <c r="H24" s="25"/>
      <c r="I24" s="25"/>
      <c r="J24" s="25"/>
      <c r="K24" s="25"/>
      <c r="L24" s="25"/>
      <c r="M24" s="25"/>
      <c r="N24" s="25"/>
      <c r="O24" s="25"/>
    </row>
    <row r="25" spans="1:15" ht="24" customHeight="1">
      <c r="A25" s="9" t="s">
        <v>5</v>
      </c>
      <c r="B25" s="26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8"/>
    </row>
    <row r="26" ht="15" customHeight="1">
      <c r="A26" s="9"/>
    </row>
    <row r="27" spans="1:15" ht="24" customHeight="1">
      <c r="A27" s="9" t="s">
        <v>4</v>
      </c>
      <c r="B27" s="47"/>
      <c r="C27" s="48"/>
      <c r="D27" s="48"/>
      <c r="E27" s="48"/>
      <c r="F27" s="48"/>
      <c r="G27" s="49"/>
      <c r="H27" s="40" t="s">
        <v>6</v>
      </c>
      <c r="I27" s="41"/>
      <c r="J27" s="50"/>
      <c r="K27" s="51"/>
      <c r="L27" s="51"/>
      <c r="M27" s="51"/>
      <c r="N27" s="51"/>
      <c r="O27" s="52"/>
    </row>
    <row r="28" ht="15" customHeight="1">
      <c r="A28" s="9"/>
    </row>
    <row r="29" spans="1:15" ht="24" customHeight="1">
      <c r="A29" s="9" t="s">
        <v>15</v>
      </c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</row>
    <row r="31" spans="1:15" ht="13.5">
      <c r="A31" s="56" t="s">
        <v>14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1:15" ht="13.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3.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4"/>
      <c r="M33" s="14"/>
      <c r="N33" s="7"/>
      <c r="O33" s="7"/>
    </row>
    <row r="34" s="8" customFormat="1" ht="15" customHeight="1">
      <c r="A34" s="13" t="s">
        <v>13</v>
      </c>
    </row>
    <row r="35" ht="13.5">
      <c r="A35" s="4"/>
    </row>
    <row r="36" ht="12.75" customHeight="1"/>
    <row r="37" spans="1:15" ht="13.5">
      <c r="A37" s="22" t="s">
        <v>22</v>
      </c>
      <c r="B37" s="26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8"/>
    </row>
    <row r="38" spans="1:15" ht="24" customHeight="1">
      <c r="A38" s="21" t="s">
        <v>2</v>
      </c>
      <c r="B38" s="26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8"/>
    </row>
    <row r="39" spans="1:15" ht="15" customHeight="1">
      <c r="A39" s="9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</row>
    <row r="40" spans="1:15" ht="24" customHeight="1">
      <c r="A40" s="9" t="s">
        <v>3</v>
      </c>
      <c r="B40" s="26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8"/>
    </row>
    <row r="41" spans="1:15" ht="15" customHeight="1">
      <c r="A41" s="9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1:15" ht="15" customHeight="1">
      <c r="A42" s="9" t="s">
        <v>23</v>
      </c>
      <c r="B42" s="24" t="s">
        <v>24</v>
      </c>
      <c r="C42" s="27"/>
      <c r="D42" s="27"/>
      <c r="E42" s="27"/>
      <c r="F42" s="28"/>
      <c r="G42" s="25"/>
      <c r="H42" s="25"/>
      <c r="I42" s="25"/>
      <c r="J42" s="25"/>
      <c r="K42" s="25"/>
      <c r="L42" s="25"/>
      <c r="M42" s="25"/>
      <c r="N42" s="25"/>
      <c r="O42" s="25"/>
    </row>
    <row r="43" spans="1:15" ht="24" customHeight="1">
      <c r="A43" s="9" t="s">
        <v>5</v>
      </c>
      <c r="B43" s="54"/>
      <c r="C43" s="55"/>
      <c r="D43" s="55"/>
      <c r="E43" s="55"/>
      <c r="F43" s="55"/>
      <c r="G43" s="27"/>
      <c r="H43" s="27"/>
      <c r="I43" s="27"/>
      <c r="J43" s="27"/>
      <c r="K43" s="27"/>
      <c r="L43" s="27"/>
      <c r="M43" s="27"/>
      <c r="N43" s="27"/>
      <c r="O43" s="28"/>
    </row>
    <row r="44" spans="1:15" ht="15" customHeight="1">
      <c r="A44" s="9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</row>
    <row r="45" spans="1:15" ht="24" customHeight="1">
      <c r="A45" s="9" t="s">
        <v>4</v>
      </c>
      <c r="B45" s="32"/>
      <c r="C45" s="33"/>
      <c r="D45" s="33"/>
      <c r="E45" s="33"/>
      <c r="F45" s="33"/>
      <c r="G45" s="34"/>
      <c r="H45" s="35" t="s">
        <v>6</v>
      </c>
      <c r="I45" s="36"/>
      <c r="J45" s="37"/>
      <c r="K45" s="38"/>
      <c r="L45" s="38"/>
      <c r="M45" s="38"/>
      <c r="N45" s="38"/>
      <c r="O45" s="39"/>
    </row>
    <row r="46" spans="1:15" ht="15" customHeight="1">
      <c r="A46" s="9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</row>
    <row r="47" spans="1:15" ht="24" customHeight="1">
      <c r="A47" s="9" t="s">
        <v>15</v>
      </c>
      <c r="B47" s="29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</sheetData>
  <sheetProtection/>
  <mergeCells count="24">
    <mergeCell ref="B43:O43"/>
    <mergeCell ref="B47:O47"/>
    <mergeCell ref="A31:O31"/>
    <mergeCell ref="L9:O9"/>
    <mergeCell ref="J9:K9"/>
    <mergeCell ref="B19:O19"/>
    <mergeCell ref="B37:O37"/>
    <mergeCell ref="B38:O38"/>
    <mergeCell ref="C42:F42"/>
    <mergeCell ref="B45:G45"/>
    <mergeCell ref="H45:I45"/>
    <mergeCell ref="J45:O45"/>
    <mergeCell ref="B40:O40"/>
    <mergeCell ref="H27:I27"/>
    <mergeCell ref="F2:O2"/>
    <mergeCell ref="F16:K16"/>
    <mergeCell ref="B11:O11"/>
    <mergeCell ref="B27:G27"/>
    <mergeCell ref="J27:O27"/>
    <mergeCell ref="B25:O25"/>
    <mergeCell ref="C24:F24"/>
    <mergeCell ref="B20:O20"/>
    <mergeCell ref="B29:O29"/>
    <mergeCell ref="B22:O22"/>
  </mergeCells>
  <dataValidations count="2">
    <dataValidation type="list" showInputMessage="1" showErrorMessage="1" sqref="H13">
      <formula1>$W$12:$W$14</formula1>
    </dataValidation>
    <dataValidation type="list" allowBlank="1" showInputMessage="1" showErrorMessage="1" sqref="C13">
      <formula1>$W$12:$W$14</formula1>
    </dataValidation>
  </dataValidations>
  <hyperlinks>
    <hyperlink ref="F16" r:id="rId1" display="http://www.jeita.or.jp/cgi-bin/member/list.cgi"/>
  </hyperlinks>
  <printOptions horizontalCentered="1"/>
  <pageMargins left="0.7086614173228347" right="0.7086614173228347" top="0.7086614173228347" bottom="0.44" header="0.31496062992125984" footer="0.31496062992125984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3"/>
  <sheetViews>
    <sheetView showZeros="0" zoomScalePageLayoutView="0" workbookViewId="0" topLeftCell="A1">
      <selection activeCell="H16" sqref="H16"/>
    </sheetView>
  </sheetViews>
  <sheetFormatPr defaultColWidth="9.140625" defaultRowHeight="15"/>
  <cols>
    <col min="1" max="1" width="2.421875" style="0" bestFit="1" customWidth="1"/>
    <col min="2" max="2" width="6.28125" style="0" bestFit="1" customWidth="1"/>
    <col min="3" max="5" width="5.28125" style="0" bestFit="1" customWidth="1"/>
    <col min="6" max="6" width="7.140625" style="0" bestFit="1" customWidth="1"/>
    <col min="7" max="7" width="10.28125" style="0" bestFit="1" customWidth="1"/>
    <col min="8" max="8" width="14.57421875" style="0" bestFit="1" customWidth="1"/>
    <col min="9" max="9" width="11.00390625" style="0" bestFit="1" customWidth="1"/>
    <col min="10" max="10" width="9.421875" style="0" bestFit="1" customWidth="1"/>
    <col min="11" max="11" width="21.421875" style="0" bestFit="1" customWidth="1"/>
    <col min="12" max="13" width="6.421875" style="0" bestFit="1" customWidth="1"/>
    <col min="14" max="14" width="8.57421875" style="0" bestFit="1" customWidth="1"/>
  </cols>
  <sheetData>
    <row r="1" spans="2:14" ht="13.5">
      <c r="B1" t="s">
        <v>26</v>
      </c>
      <c r="C1" t="s">
        <v>27</v>
      </c>
      <c r="D1" t="s">
        <v>28</v>
      </c>
      <c r="E1" t="s">
        <v>29</v>
      </c>
      <c r="F1" t="s">
        <v>30</v>
      </c>
      <c r="G1" t="s">
        <v>31</v>
      </c>
      <c r="H1" t="s">
        <v>32</v>
      </c>
      <c r="I1" t="s">
        <v>16</v>
      </c>
      <c r="J1" t="s">
        <v>23</v>
      </c>
      <c r="K1" t="s">
        <v>17</v>
      </c>
      <c r="L1" t="s">
        <v>33</v>
      </c>
      <c r="M1" t="s">
        <v>34</v>
      </c>
      <c r="N1" t="s">
        <v>35</v>
      </c>
    </row>
    <row r="2" spans="1:14" ht="13.5">
      <c r="A2">
        <v>1</v>
      </c>
      <c r="B2">
        <f>'参加申込書'!B11</f>
        <v>0</v>
      </c>
      <c r="C2">
        <f>'参加申込書'!C13</f>
        <v>0</v>
      </c>
      <c r="D2">
        <f>'参加申込書'!H13</f>
        <v>0</v>
      </c>
      <c r="E2" t="e">
        <f>参加申込書!#REF!</f>
        <v>#REF!</v>
      </c>
      <c r="F2" t="e">
        <f>参加申込書!#REF!</f>
        <v>#REF!</v>
      </c>
      <c r="G2">
        <f>'参加申込書'!B20</f>
        <v>0</v>
      </c>
      <c r="H2">
        <f>'参加申込書'!B19</f>
        <v>0</v>
      </c>
      <c r="I2">
        <f>'参加申込書'!B22</f>
        <v>0</v>
      </c>
      <c r="J2">
        <f>'参加申込書'!C24</f>
        <v>0</v>
      </c>
      <c r="K2">
        <f>'参加申込書'!B25</f>
        <v>0</v>
      </c>
      <c r="L2">
        <f>'参加申込書'!B27</f>
        <v>0</v>
      </c>
      <c r="M2">
        <f>'参加申込書'!J27</f>
        <v>0</v>
      </c>
      <c r="N2">
        <f>'参加申込書'!B29</f>
        <v>0</v>
      </c>
    </row>
    <row r="3" spans="1:14" ht="13.5">
      <c r="A3">
        <v>2</v>
      </c>
      <c r="B3">
        <f>B2</f>
        <v>0</v>
      </c>
      <c r="C3">
        <f>C2</f>
        <v>0</v>
      </c>
      <c r="D3">
        <f>D2</f>
        <v>0</v>
      </c>
      <c r="E3" t="e">
        <f>参加申込書!#REF!</f>
        <v>#REF!</v>
      </c>
      <c r="F3" t="e">
        <f>参加申込書!#REF!</f>
        <v>#REF!</v>
      </c>
      <c r="G3">
        <f>'参加申込書'!B38</f>
        <v>0</v>
      </c>
      <c r="H3">
        <f>'参加申込書'!B37</f>
        <v>0</v>
      </c>
      <c r="I3">
        <f>'参加申込書'!B40</f>
        <v>0</v>
      </c>
      <c r="J3">
        <f>'参加申込書'!C42</f>
        <v>0</v>
      </c>
      <c r="K3">
        <f>'参加申込書'!B43</f>
        <v>0</v>
      </c>
      <c r="L3">
        <f>'参加申込書'!B45</f>
        <v>0</v>
      </c>
      <c r="M3">
        <f>'参加申込書'!J45</f>
        <v>0</v>
      </c>
      <c r="N3">
        <f>'参加申込書'!B47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2014-10-23T06:19:14Z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