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mc:AlternateContent xmlns:mc="http://schemas.openxmlformats.org/markup-compatibility/2006">
    <mc:Choice Requires="x15">
      <x15ac:absPath xmlns:x15ac="http://schemas.microsoft.com/office/spreadsheetml/2010/11/ac" url="C:\Users\ToshiyaKawai\Downloads\"/>
    </mc:Choice>
  </mc:AlternateContent>
  <xr:revisionPtr revIDLastSave="0" documentId="8_{36891B8C-4438-4D1D-9957-68FA628F6E6D}" xr6:coauthVersionLast="47" xr6:coauthVersionMax="47" xr10:uidLastSave="{00000000-0000-0000-0000-000000000000}"/>
  <workbookProtection workbookPassword="EA2B" lockStructure="1"/>
  <bookViews>
    <workbookView xWindow="5940" yWindow="915" windowWidth="21600" windowHeight="16395" tabRatio="523" firstSheet="1" activeTab="2" xr2:uid="{00000000-000D-0000-FFFF-FFFF00000000}"/>
  </bookViews>
  <sheets>
    <sheet name="クラウドサービス品質チェックシート" sheetId="14" r:id="rId1"/>
    <sheet name="クラウドサービス品質評価シート" sheetId="15" r:id="rId2"/>
    <sheet name="■シート入力方法(解説)・注意" sheetId="16" r:id="rId3"/>
  </sheets>
  <definedNames>
    <definedName name="_xlnm._FilterDatabase" localSheetId="0" hidden="1">クラウドサービス品質チェックシート!$A$4:$BD$98</definedName>
    <definedName name="_xlnm.Print_Area" localSheetId="0">クラウドサービス品質チェックシート!$A:$X</definedName>
    <definedName name="_xlnm.Print_Titles" localSheetId="0">クラウドサービス品質チェックシート!$3:$4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4" l="1"/>
  <c r="B7" i="14" s="1"/>
  <c r="B8" i="14" s="1"/>
  <c r="B9" i="14" s="1"/>
  <c r="B10" i="14" s="1"/>
  <c r="B11" i="14" s="1"/>
  <c r="B12" i="14" s="1"/>
  <c r="B13" i="14" s="1"/>
  <c r="B14" i="14" s="1"/>
  <c r="B15" i="14" s="1"/>
  <c r="B16" i="14" s="1"/>
  <c r="B17" i="14" s="1"/>
  <c r="B18" i="14" s="1"/>
  <c r="B19" i="14" s="1"/>
  <c r="B20" i="14" s="1"/>
  <c r="B21" i="14" s="1"/>
  <c r="B22" i="14" s="1"/>
  <c r="B23" i="14" s="1"/>
  <c r="B24" i="14" s="1"/>
  <c r="B25" i="14" s="1"/>
  <c r="B26" i="14" s="1"/>
  <c r="B27" i="14" s="1"/>
  <c r="B28" i="14" s="1"/>
  <c r="B29" i="14" s="1"/>
  <c r="B30" i="14" s="1"/>
  <c r="B31" i="14" s="1"/>
  <c r="B32" i="14" s="1"/>
  <c r="B33" i="14" s="1"/>
  <c r="B34" i="14" s="1"/>
  <c r="B35" i="14" s="1"/>
  <c r="B36" i="14" s="1"/>
  <c r="B37" i="14" s="1"/>
  <c r="B38" i="14" s="1"/>
  <c r="B39" i="14" s="1"/>
  <c r="B40" i="14" s="1"/>
  <c r="B41" i="14" s="1"/>
  <c r="B42" i="14" s="1"/>
  <c r="B43" i="14" s="1"/>
  <c r="B44" i="14" s="1"/>
  <c r="B45" i="14" s="1"/>
  <c r="B46" i="14" s="1"/>
  <c r="B47" i="14" s="1"/>
  <c r="B48" i="14" s="1"/>
  <c r="B49" i="14" s="1"/>
  <c r="B50" i="14" s="1"/>
  <c r="B51" i="14" s="1"/>
  <c r="B52" i="14" s="1"/>
  <c r="B53" i="14" s="1"/>
  <c r="B54" i="14" s="1"/>
  <c r="B55" i="14" s="1"/>
  <c r="B56" i="14" s="1"/>
  <c r="B57" i="14" s="1"/>
  <c r="B58" i="14" s="1"/>
  <c r="B59" i="14" s="1"/>
  <c r="B60" i="14" s="1"/>
  <c r="B61" i="14" s="1"/>
  <c r="B62" i="14" s="1"/>
  <c r="B63" i="14" s="1"/>
  <c r="B64" i="14" s="1"/>
  <c r="B65" i="14" s="1"/>
  <c r="B66" i="14" s="1"/>
  <c r="B67" i="14" s="1"/>
  <c r="B68" i="14" s="1"/>
  <c r="B69" i="14" s="1"/>
  <c r="B70" i="14" s="1"/>
  <c r="B71" i="14" s="1"/>
  <c r="B72" i="14" s="1"/>
  <c r="B73" i="14" s="1"/>
  <c r="B74" i="14" s="1"/>
  <c r="B75" i="14" s="1"/>
  <c r="B76" i="14" s="1"/>
  <c r="B77" i="14" s="1"/>
  <c r="B78" i="14" s="1"/>
  <c r="B79" i="14" s="1"/>
  <c r="B80" i="14" s="1"/>
  <c r="B81" i="14" s="1"/>
  <c r="B82" i="14" s="1"/>
  <c r="B83" i="14" s="1"/>
  <c r="B84" i="14" s="1"/>
  <c r="B85" i="14" s="1"/>
  <c r="B86" i="14" s="1"/>
  <c r="B87" i="14" s="1"/>
  <c r="B88" i="14" s="1"/>
  <c r="B89" i="14" s="1"/>
  <c r="B90" i="14" s="1"/>
  <c r="B91" i="14" s="1"/>
  <c r="B92" i="14" s="1"/>
  <c r="B93" i="14" s="1"/>
  <c r="B94" i="14" s="1"/>
  <c r="B95" i="14" s="1"/>
  <c r="B96" i="14" s="1"/>
  <c r="B97" i="14" s="1"/>
  <c r="B98" i="14" s="1"/>
  <c r="AZ80" i="14" l="1"/>
  <c r="AY80" i="14"/>
  <c r="AX80" i="14"/>
  <c r="AW80" i="14"/>
  <c r="AV80" i="14"/>
  <c r="AU80" i="14"/>
  <c r="AT80" i="14"/>
  <c r="AS80" i="14"/>
  <c r="AR80" i="14"/>
  <c r="AQ80" i="14"/>
  <c r="AP80" i="14"/>
  <c r="AO80" i="14"/>
  <c r="AK80" i="14"/>
  <c r="AJ80" i="14"/>
  <c r="AI80" i="14"/>
  <c r="AH80" i="14"/>
  <c r="AG80" i="14"/>
  <c r="AF80" i="14"/>
  <c r="AE80" i="14"/>
  <c r="AD80" i="14"/>
  <c r="AC80" i="14"/>
  <c r="AB80" i="14"/>
  <c r="AA80" i="14"/>
  <c r="Z80" i="14"/>
  <c r="AZ12" i="14"/>
  <c r="AY12" i="14"/>
  <c r="AX12" i="14"/>
  <c r="AW12" i="14"/>
  <c r="AV12" i="14"/>
  <c r="AU12" i="14"/>
  <c r="AT12" i="14"/>
  <c r="AS12" i="14"/>
  <c r="AR12" i="14"/>
  <c r="AQ12" i="14"/>
  <c r="AP12" i="14"/>
  <c r="AO12" i="14"/>
  <c r="AK12" i="14"/>
  <c r="AJ12" i="14"/>
  <c r="AI12" i="14"/>
  <c r="AH12" i="14"/>
  <c r="AG12" i="14"/>
  <c r="AF12" i="14"/>
  <c r="AE12" i="14"/>
  <c r="AD12" i="14"/>
  <c r="AC12" i="14"/>
  <c r="AB12" i="14"/>
  <c r="AA12" i="14"/>
  <c r="Z12" i="14"/>
  <c r="AZ95" i="14"/>
  <c r="AY95" i="14"/>
  <c r="AX95" i="14"/>
  <c r="AW95" i="14"/>
  <c r="AV95" i="14"/>
  <c r="AU95" i="14"/>
  <c r="AT95" i="14"/>
  <c r="AS95" i="14"/>
  <c r="AR95" i="14"/>
  <c r="AQ95" i="14"/>
  <c r="AP95" i="14"/>
  <c r="AO95" i="14"/>
  <c r="AK95" i="14"/>
  <c r="AJ95" i="14"/>
  <c r="AI95" i="14"/>
  <c r="AH95" i="14"/>
  <c r="AG95" i="14"/>
  <c r="AF95" i="14"/>
  <c r="AE95" i="14"/>
  <c r="AD95" i="14"/>
  <c r="AC95" i="14"/>
  <c r="AB95" i="14"/>
  <c r="AA95" i="14"/>
  <c r="Z95" i="14"/>
  <c r="AZ94" i="14"/>
  <c r="AY94" i="14"/>
  <c r="AX94" i="14"/>
  <c r="AW94" i="14"/>
  <c r="AV94" i="14"/>
  <c r="AU94" i="14"/>
  <c r="AT94" i="14"/>
  <c r="AS94" i="14"/>
  <c r="AR94" i="14"/>
  <c r="AQ94" i="14"/>
  <c r="AP94" i="14"/>
  <c r="AO94" i="14"/>
  <c r="AK94" i="14"/>
  <c r="AJ94" i="14"/>
  <c r="AI94" i="14"/>
  <c r="AH94" i="14"/>
  <c r="AG94" i="14"/>
  <c r="AF94" i="14"/>
  <c r="AE94" i="14"/>
  <c r="AD94" i="14"/>
  <c r="AC94" i="14"/>
  <c r="AB94" i="14"/>
  <c r="AA94" i="14"/>
  <c r="Z94" i="14"/>
  <c r="AZ96" i="14"/>
  <c r="AY96" i="14"/>
  <c r="AX96" i="14"/>
  <c r="AW96" i="14"/>
  <c r="AV96" i="14"/>
  <c r="AU96" i="14"/>
  <c r="AT96" i="14"/>
  <c r="AS96" i="14"/>
  <c r="AR96" i="14"/>
  <c r="AQ96" i="14"/>
  <c r="AP96" i="14"/>
  <c r="AO96" i="14"/>
  <c r="AK96" i="14"/>
  <c r="AJ96" i="14"/>
  <c r="AI96" i="14"/>
  <c r="AH96" i="14"/>
  <c r="AG96" i="14"/>
  <c r="AF96" i="14"/>
  <c r="AE96" i="14"/>
  <c r="AD96" i="14"/>
  <c r="AC96" i="14"/>
  <c r="AB96" i="14"/>
  <c r="AA96" i="14"/>
  <c r="Z96" i="14"/>
  <c r="AZ98" i="14"/>
  <c r="AY98" i="14"/>
  <c r="AX98" i="14"/>
  <c r="AW98" i="14"/>
  <c r="AV98" i="14"/>
  <c r="AU98" i="14"/>
  <c r="AT98" i="14"/>
  <c r="AS98" i="14"/>
  <c r="AR98" i="14"/>
  <c r="AQ98" i="14"/>
  <c r="AP98" i="14"/>
  <c r="AO98" i="14"/>
  <c r="AK98" i="14"/>
  <c r="AJ98" i="14"/>
  <c r="AI98" i="14"/>
  <c r="AH98" i="14"/>
  <c r="AG98" i="14"/>
  <c r="AF98" i="14"/>
  <c r="AE98" i="14"/>
  <c r="AD98" i="14"/>
  <c r="AC98" i="14"/>
  <c r="AB98" i="14"/>
  <c r="AA98" i="14"/>
  <c r="Z98" i="14"/>
  <c r="AZ97" i="14"/>
  <c r="AY97" i="14"/>
  <c r="AX97" i="14"/>
  <c r="AW97" i="14"/>
  <c r="AV97" i="14"/>
  <c r="AU97" i="14"/>
  <c r="AT97" i="14"/>
  <c r="AS97" i="14"/>
  <c r="AR97" i="14"/>
  <c r="AQ97" i="14"/>
  <c r="AP97" i="14"/>
  <c r="AO97" i="14"/>
  <c r="AK97" i="14"/>
  <c r="AJ97" i="14"/>
  <c r="AI97" i="14"/>
  <c r="AH97" i="14"/>
  <c r="AG97" i="14"/>
  <c r="AF97" i="14"/>
  <c r="AE97" i="14"/>
  <c r="AD97" i="14"/>
  <c r="AC97" i="14"/>
  <c r="AB97" i="14"/>
  <c r="AA97" i="14"/>
  <c r="Z97" i="14"/>
  <c r="AZ90" i="14"/>
  <c r="AY90" i="14"/>
  <c r="AX90" i="14"/>
  <c r="AW90" i="14"/>
  <c r="AV90" i="14"/>
  <c r="AU90" i="14"/>
  <c r="AT90" i="14"/>
  <c r="AS90" i="14"/>
  <c r="AR90" i="14"/>
  <c r="AQ90" i="14"/>
  <c r="AP90" i="14"/>
  <c r="AO90" i="14"/>
  <c r="AK90" i="14"/>
  <c r="AJ90" i="14"/>
  <c r="AI90" i="14"/>
  <c r="AH90" i="14"/>
  <c r="AG90" i="14"/>
  <c r="AF90" i="14"/>
  <c r="AE90" i="14"/>
  <c r="AD90" i="14"/>
  <c r="AC90" i="14"/>
  <c r="AB90" i="14"/>
  <c r="AA90" i="14"/>
  <c r="Z90" i="14"/>
  <c r="AZ14" i="14"/>
  <c r="AY14" i="14"/>
  <c r="AX14" i="14"/>
  <c r="AW14" i="14"/>
  <c r="AV14" i="14"/>
  <c r="AU14" i="14"/>
  <c r="AT14" i="14"/>
  <c r="AS14" i="14"/>
  <c r="AR14" i="14"/>
  <c r="AQ14" i="14"/>
  <c r="AP14" i="14"/>
  <c r="AO14" i="14"/>
  <c r="AK14" i="14"/>
  <c r="AJ14" i="14"/>
  <c r="AI14" i="14"/>
  <c r="AH14" i="14"/>
  <c r="AG14" i="14"/>
  <c r="AF14" i="14"/>
  <c r="AE14" i="14"/>
  <c r="AD14" i="14"/>
  <c r="AC14" i="14"/>
  <c r="AB14" i="14"/>
  <c r="AA14" i="14"/>
  <c r="Z14" i="14"/>
  <c r="AZ89" i="14"/>
  <c r="AY89" i="14"/>
  <c r="AX89" i="14"/>
  <c r="AW89" i="14"/>
  <c r="AV89" i="14"/>
  <c r="AU89" i="14"/>
  <c r="AT89" i="14"/>
  <c r="AS89" i="14"/>
  <c r="AR89" i="14"/>
  <c r="AQ89" i="14"/>
  <c r="AP89" i="14"/>
  <c r="AO89" i="14"/>
  <c r="AK89" i="14"/>
  <c r="AJ89" i="14"/>
  <c r="AI89" i="14"/>
  <c r="AH89" i="14"/>
  <c r="AG89" i="14"/>
  <c r="AF89" i="14"/>
  <c r="AE89" i="14"/>
  <c r="AD89" i="14"/>
  <c r="AC89" i="14"/>
  <c r="AB89" i="14"/>
  <c r="AA89" i="14"/>
  <c r="Z89" i="14"/>
  <c r="AZ13" i="14"/>
  <c r="AY13" i="14"/>
  <c r="AX13" i="14"/>
  <c r="AW13" i="14"/>
  <c r="AV13" i="14"/>
  <c r="AU13" i="14"/>
  <c r="AT13" i="14"/>
  <c r="AS13" i="14"/>
  <c r="AR13" i="14"/>
  <c r="AQ13" i="14"/>
  <c r="AP13" i="14"/>
  <c r="AO13" i="14"/>
  <c r="AK13" i="14"/>
  <c r="AJ13" i="14"/>
  <c r="AI13" i="14"/>
  <c r="AH13" i="14"/>
  <c r="AG13" i="14"/>
  <c r="AF13" i="14"/>
  <c r="AE13" i="14"/>
  <c r="AD13" i="14"/>
  <c r="AC13" i="14"/>
  <c r="AB13" i="14"/>
  <c r="AA13" i="14"/>
  <c r="Z13" i="14"/>
  <c r="AZ91" i="14"/>
  <c r="AY91" i="14"/>
  <c r="AX91" i="14"/>
  <c r="AW91" i="14"/>
  <c r="AV91" i="14"/>
  <c r="AU91" i="14"/>
  <c r="AT91" i="14"/>
  <c r="AS91" i="14"/>
  <c r="AR91" i="14"/>
  <c r="AQ91" i="14"/>
  <c r="AP91" i="14"/>
  <c r="AO91" i="14"/>
  <c r="AK91" i="14"/>
  <c r="AJ91" i="14"/>
  <c r="AI91" i="14"/>
  <c r="AH91" i="14"/>
  <c r="AG91" i="14"/>
  <c r="AF91" i="14"/>
  <c r="AE91" i="14"/>
  <c r="AD91" i="14"/>
  <c r="AC91" i="14"/>
  <c r="AB91" i="14"/>
  <c r="AA91" i="14"/>
  <c r="Z91" i="14"/>
  <c r="AZ93" i="14"/>
  <c r="AY93" i="14"/>
  <c r="AX93" i="14"/>
  <c r="AW93" i="14"/>
  <c r="AV93" i="14"/>
  <c r="AU93" i="14"/>
  <c r="AT93" i="14"/>
  <c r="AS93" i="14"/>
  <c r="AR93" i="14"/>
  <c r="AQ93" i="14"/>
  <c r="AP93" i="14"/>
  <c r="AO93" i="14"/>
  <c r="AK93" i="14"/>
  <c r="AJ93" i="14"/>
  <c r="AI93" i="14"/>
  <c r="AH93" i="14"/>
  <c r="AG93" i="14"/>
  <c r="AF93" i="14"/>
  <c r="AE93" i="14"/>
  <c r="AD93" i="14"/>
  <c r="AC93" i="14"/>
  <c r="AB93" i="14"/>
  <c r="AA93" i="14"/>
  <c r="Z93" i="14"/>
  <c r="AZ92" i="14"/>
  <c r="AY92" i="14"/>
  <c r="AX92" i="14"/>
  <c r="AW92" i="14"/>
  <c r="AV92" i="14"/>
  <c r="AU92" i="14"/>
  <c r="AT92" i="14"/>
  <c r="AS92" i="14"/>
  <c r="AR92" i="14"/>
  <c r="AQ92" i="14"/>
  <c r="AP92" i="14"/>
  <c r="AO92" i="14"/>
  <c r="AK92" i="14"/>
  <c r="AJ92" i="14"/>
  <c r="AI92" i="14"/>
  <c r="AH92" i="14"/>
  <c r="AG92" i="14"/>
  <c r="AF92" i="14"/>
  <c r="AE92" i="14"/>
  <c r="AD92" i="14"/>
  <c r="AC92" i="14"/>
  <c r="AB92" i="14"/>
  <c r="AA92" i="14"/>
  <c r="Z92" i="14"/>
  <c r="AZ88" i="14"/>
  <c r="AY88" i="14"/>
  <c r="AX88" i="14"/>
  <c r="AW88" i="14"/>
  <c r="AV88" i="14"/>
  <c r="AU88" i="14"/>
  <c r="AT88" i="14"/>
  <c r="AS88" i="14"/>
  <c r="AR88" i="14"/>
  <c r="AQ88" i="14"/>
  <c r="AP88" i="14"/>
  <c r="AO88" i="14"/>
  <c r="AK88" i="14"/>
  <c r="AJ88" i="14"/>
  <c r="AI88" i="14"/>
  <c r="AH88" i="14"/>
  <c r="AG88" i="14"/>
  <c r="AF88" i="14"/>
  <c r="AE88" i="14"/>
  <c r="AD88" i="14"/>
  <c r="AC88" i="14"/>
  <c r="AB88" i="14"/>
  <c r="AA88" i="14"/>
  <c r="Z88" i="14"/>
  <c r="AZ87" i="14"/>
  <c r="AY87" i="14"/>
  <c r="AX87" i="14"/>
  <c r="AW87" i="14"/>
  <c r="AV87" i="14"/>
  <c r="AU87" i="14"/>
  <c r="AT87" i="14"/>
  <c r="AS87" i="14"/>
  <c r="AR87" i="14"/>
  <c r="AQ87" i="14"/>
  <c r="AP87" i="14"/>
  <c r="AO87" i="14"/>
  <c r="AK87" i="14"/>
  <c r="AJ87" i="14"/>
  <c r="AI87" i="14"/>
  <c r="AH87" i="14"/>
  <c r="AG87" i="14"/>
  <c r="AF87" i="14"/>
  <c r="AE87" i="14"/>
  <c r="AD87" i="14"/>
  <c r="AC87" i="14"/>
  <c r="AB87" i="14"/>
  <c r="AA87" i="14"/>
  <c r="Z87" i="14"/>
  <c r="AZ85" i="14"/>
  <c r="AY85" i="14"/>
  <c r="AX85" i="14"/>
  <c r="AW85" i="14"/>
  <c r="AV85" i="14"/>
  <c r="AU85" i="14"/>
  <c r="AT85" i="14"/>
  <c r="AS85" i="14"/>
  <c r="AR85" i="14"/>
  <c r="AQ85" i="14"/>
  <c r="AP85" i="14"/>
  <c r="AO85" i="14"/>
  <c r="AK85" i="14"/>
  <c r="AJ85" i="14"/>
  <c r="AI85" i="14"/>
  <c r="AH85" i="14"/>
  <c r="AG85" i="14"/>
  <c r="AF85" i="14"/>
  <c r="AE85" i="14"/>
  <c r="AD85" i="14"/>
  <c r="AC85" i="14"/>
  <c r="AB85" i="14"/>
  <c r="AA85" i="14"/>
  <c r="Z85" i="14"/>
  <c r="AZ86" i="14"/>
  <c r="AY86" i="14"/>
  <c r="AX86" i="14"/>
  <c r="AW86" i="14"/>
  <c r="AV86" i="14"/>
  <c r="AU86" i="14"/>
  <c r="AT86" i="14"/>
  <c r="AS86" i="14"/>
  <c r="AR86" i="14"/>
  <c r="AQ86" i="14"/>
  <c r="AP86" i="14"/>
  <c r="AO86" i="14"/>
  <c r="AK86" i="14"/>
  <c r="AJ86" i="14"/>
  <c r="AI86" i="14"/>
  <c r="AH86" i="14"/>
  <c r="AG86" i="14"/>
  <c r="AF86" i="14"/>
  <c r="AE86" i="14"/>
  <c r="AD86" i="14"/>
  <c r="AC86" i="14"/>
  <c r="AB86" i="14"/>
  <c r="AA86" i="14"/>
  <c r="Z86" i="14"/>
  <c r="AZ79" i="14"/>
  <c r="AY79" i="14"/>
  <c r="AX79" i="14"/>
  <c r="AW79" i="14"/>
  <c r="AV79" i="14"/>
  <c r="AU79" i="14"/>
  <c r="AT79" i="14"/>
  <c r="AS79" i="14"/>
  <c r="AR79" i="14"/>
  <c r="AQ79" i="14"/>
  <c r="AP79" i="14"/>
  <c r="AO79" i="14"/>
  <c r="AK79" i="14"/>
  <c r="AJ79" i="14"/>
  <c r="AI79" i="14"/>
  <c r="AH79" i="14"/>
  <c r="AG79" i="14"/>
  <c r="AF79" i="14"/>
  <c r="AE79" i="14"/>
  <c r="AD79" i="14"/>
  <c r="AC79" i="14"/>
  <c r="AB79" i="14"/>
  <c r="AA79" i="14"/>
  <c r="Z79" i="14"/>
  <c r="AZ78" i="14"/>
  <c r="AY78" i="14"/>
  <c r="AX78" i="14"/>
  <c r="AW78" i="14"/>
  <c r="AV78" i="14"/>
  <c r="AU78" i="14"/>
  <c r="AT78" i="14"/>
  <c r="AS78" i="14"/>
  <c r="AR78" i="14"/>
  <c r="AQ78" i="14"/>
  <c r="AP78" i="14"/>
  <c r="AO78" i="14"/>
  <c r="AK78" i="14"/>
  <c r="AJ78" i="14"/>
  <c r="AI78" i="14"/>
  <c r="AH78" i="14"/>
  <c r="AG78" i="14"/>
  <c r="AF78" i="14"/>
  <c r="AE78" i="14"/>
  <c r="AD78" i="14"/>
  <c r="AC78" i="14"/>
  <c r="AB78" i="14"/>
  <c r="AA78" i="14"/>
  <c r="Z78" i="14"/>
  <c r="AZ81" i="14"/>
  <c r="AY81" i="14"/>
  <c r="AX81" i="14"/>
  <c r="AW81" i="14"/>
  <c r="AV81" i="14"/>
  <c r="AU81" i="14"/>
  <c r="AT81" i="14"/>
  <c r="AS81" i="14"/>
  <c r="AR81" i="14"/>
  <c r="AQ81" i="14"/>
  <c r="AP81" i="14"/>
  <c r="AO81" i="14"/>
  <c r="AK81" i="14"/>
  <c r="AJ81" i="14"/>
  <c r="AI81" i="14"/>
  <c r="AH81" i="14"/>
  <c r="AG81" i="14"/>
  <c r="AF81" i="14"/>
  <c r="AE81" i="14"/>
  <c r="AD81" i="14"/>
  <c r="AC81" i="14"/>
  <c r="AB81" i="14"/>
  <c r="AA81" i="14"/>
  <c r="Z81" i="14"/>
  <c r="AZ23" i="14"/>
  <c r="AY23" i="14"/>
  <c r="AX23" i="14"/>
  <c r="AW23" i="14"/>
  <c r="AV23" i="14"/>
  <c r="AU23" i="14"/>
  <c r="AT23" i="14"/>
  <c r="AS23" i="14"/>
  <c r="AR23" i="14"/>
  <c r="AQ23" i="14"/>
  <c r="AP23" i="14"/>
  <c r="AO23" i="14"/>
  <c r="AK23" i="14"/>
  <c r="AJ23" i="14"/>
  <c r="AI23" i="14"/>
  <c r="AH23" i="14"/>
  <c r="AG23" i="14"/>
  <c r="AF23" i="14"/>
  <c r="AE23" i="14"/>
  <c r="AD23" i="14"/>
  <c r="AC23" i="14"/>
  <c r="AB23" i="14"/>
  <c r="AA23" i="14"/>
  <c r="Z23" i="14"/>
  <c r="AZ73" i="14"/>
  <c r="AY73" i="14"/>
  <c r="AX73" i="14"/>
  <c r="AW73" i="14"/>
  <c r="AV73" i="14"/>
  <c r="AU73" i="14"/>
  <c r="AT73" i="14"/>
  <c r="AS73" i="14"/>
  <c r="AR73" i="14"/>
  <c r="AQ73" i="14"/>
  <c r="AP73" i="14"/>
  <c r="AO73" i="14"/>
  <c r="AK73" i="14"/>
  <c r="AJ73" i="14"/>
  <c r="AI73" i="14"/>
  <c r="AH73" i="14"/>
  <c r="AG73" i="14"/>
  <c r="AF73" i="14"/>
  <c r="AE73" i="14"/>
  <c r="AD73" i="14"/>
  <c r="AC73" i="14"/>
  <c r="AB73" i="14"/>
  <c r="AA73" i="14"/>
  <c r="Z73" i="14"/>
  <c r="AZ72" i="14"/>
  <c r="AY72" i="14"/>
  <c r="AX72" i="14"/>
  <c r="AW72" i="14"/>
  <c r="AV72" i="14"/>
  <c r="AU72" i="14"/>
  <c r="AT72" i="14"/>
  <c r="AS72" i="14"/>
  <c r="AR72" i="14"/>
  <c r="AQ72" i="14"/>
  <c r="AP72" i="14"/>
  <c r="AO72" i="14"/>
  <c r="AK72" i="14"/>
  <c r="AJ72" i="14"/>
  <c r="AI72" i="14"/>
  <c r="AH72" i="14"/>
  <c r="AG72" i="14"/>
  <c r="AF72" i="14"/>
  <c r="AE72" i="14"/>
  <c r="AD72" i="14"/>
  <c r="AC72" i="14"/>
  <c r="AB72" i="14"/>
  <c r="AA72" i="14"/>
  <c r="Z72" i="14"/>
  <c r="AZ71" i="14"/>
  <c r="AY71" i="14"/>
  <c r="AX71" i="14"/>
  <c r="AW71" i="14"/>
  <c r="AV71" i="14"/>
  <c r="AU71" i="14"/>
  <c r="AT71" i="14"/>
  <c r="AS71" i="14"/>
  <c r="AR71" i="14"/>
  <c r="AQ71" i="14"/>
  <c r="AP71" i="14"/>
  <c r="AO71" i="14"/>
  <c r="AK71" i="14"/>
  <c r="AJ71" i="14"/>
  <c r="AI71" i="14"/>
  <c r="AH71" i="14"/>
  <c r="AG71" i="14"/>
  <c r="AF71" i="14"/>
  <c r="AE71" i="14"/>
  <c r="AD71" i="14"/>
  <c r="AC71" i="14"/>
  <c r="AB71" i="14"/>
  <c r="AA71" i="14"/>
  <c r="Z71" i="14"/>
  <c r="AZ68" i="14"/>
  <c r="AY68" i="14"/>
  <c r="AX68" i="14"/>
  <c r="AW68" i="14"/>
  <c r="AV68" i="14"/>
  <c r="AU68" i="14"/>
  <c r="AT68" i="14"/>
  <c r="AS68" i="14"/>
  <c r="AR68" i="14"/>
  <c r="AQ68" i="14"/>
  <c r="AP68" i="14"/>
  <c r="AO68" i="14"/>
  <c r="AK68" i="14"/>
  <c r="AJ68" i="14"/>
  <c r="AI68" i="14"/>
  <c r="AH68" i="14"/>
  <c r="AG68" i="14"/>
  <c r="AF68" i="14"/>
  <c r="AE68" i="14"/>
  <c r="AD68" i="14"/>
  <c r="AC68" i="14"/>
  <c r="AB68" i="14"/>
  <c r="AA68" i="14"/>
  <c r="Z68" i="14"/>
  <c r="AZ70" i="14"/>
  <c r="AY70" i="14"/>
  <c r="AX70" i="14"/>
  <c r="AW70" i="14"/>
  <c r="AV70" i="14"/>
  <c r="AU70" i="14"/>
  <c r="AT70" i="14"/>
  <c r="AS70" i="14"/>
  <c r="AR70" i="14"/>
  <c r="AQ70" i="14"/>
  <c r="AP70" i="14"/>
  <c r="AO70" i="14"/>
  <c r="AK70" i="14"/>
  <c r="AJ70" i="14"/>
  <c r="AI70" i="14"/>
  <c r="AH70" i="14"/>
  <c r="AG70" i="14"/>
  <c r="AF70" i="14"/>
  <c r="AE70" i="14"/>
  <c r="AD70" i="14"/>
  <c r="AC70" i="14"/>
  <c r="AB70" i="14"/>
  <c r="AA70" i="14"/>
  <c r="Z70" i="14"/>
  <c r="AZ69" i="14"/>
  <c r="AY69" i="14"/>
  <c r="AX69" i="14"/>
  <c r="AW69" i="14"/>
  <c r="AV69" i="14"/>
  <c r="AU69" i="14"/>
  <c r="AT69" i="14"/>
  <c r="AS69" i="14"/>
  <c r="AR69" i="14"/>
  <c r="AQ69" i="14"/>
  <c r="AP69" i="14"/>
  <c r="AO69" i="14"/>
  <c r="AK69" i="14"/>
  <c r="AJ69" i="14"/>
  <c r="AI69" i="14"/>
  <c r="AH69" i="14"/>
  <c r="AG69" i="14"/>
  <c r="AF69" i="14"/>
  <c r="AE69" i="14"/>
  <c r="AD69" i="14"/>
  <c r="AC69" i="14"/>
  <c r="AB69" i="14"/>
  <c r="AA69" i="14"/>
  <c r="Z69" i="14"/>
  <c r="AZ67" i="14"/>
  <c r="AY67" i="14"/>
  <c r="AX67" i="14"/>
  <c r="AW67" i="14"/>
  <c r="AV67" i="14"/>
  <c r="AU67" i="14"/>
  <c r="AT67" i="14"/>
  <c r="AS67" i="14"/>
  <c r="AR67" i="14"/>
  <c r="AQ67" i="14"/>
  <c r="AP67" i="14"/>
  <c r="AO67" i="14"/>
  <c r="AK67" i="14"/>
  <c r="AJ67" i="14"/>
  <c r="AI67" i="14"/>
  <c r="AH67" i="14"/>
  <c r="AG67" i="14"/>
  <c r="AF67" i="14"/>
  <c r="AE67" i="14"/>
  <c r="AD67" i="14"/>
  <c r="AC67" i="14"/>
  <c r="AB67" i="14"/>
  <c r="AA67" i="14"/>
  <c r="Z67" i="14"/>
  <c r="AZ77" i="14"/>
  <c r="AY77" i="14"/>
  <c r="AX77" i="14"/>
  <c r="AW77" i="14"/>
  <c r="AV77" i="14"/>
  <c r="AU77" i="14"/>
  <c r="AT77" i="14"/>
  <c r="AS77" i="14"/>
  <c r="AR77" i="14"/>
  <c r="AQ77" i="14"/>
  <c r="AP77" i="14"/>
  <c r="AO77" i="14"/>
  <c r="AK77" i="14"/>
  <c r="AJ77" i="14"/>
  <c r="AI77" i="14"/>
  <c r="AH77" i="14"/>
  <c r="AG77" i="14"/>
  <c r="AF77" i="14"/>
  <c r="AE77" i="14"/>
  <c r="AD77" i="14"/>
  <c r="AC77" i="14"/>
  <c r="AB77" i="14"/>
  <c r="AA77" i="14"/>
  <c r="Z77" i="14"/>
  <c r="AZ76" i="14"/>
  <c r="AY76" i="14"/>
  <c r="AX76" i="14"/>
  <c r="AW76" i="14"/>
  <c r="AV76" i="14"/>
  <c r="AU76" i="14"/>
  <c r="AT76" i="14"/>
  <c r="AS76" i="14"/>
  <c r="AR76" i="14"/>
  <c r="AQ76" i="14"/>
  <c r="AP76" i="14"/>
  <c r="AO76" i="14"/>
  <c r="AK76" i="14"/>
  <c r="AJ76" i="14"/>
  <c r="AI76" i="14"/>
  <c r="AH76" i="14"/>
  <c r="AG76" i="14"/>
  <c r="AF76" i="14"/>
  <c r="AE76" i="14"/>
  <c r="AD76" i="14"/>
  <c r="AC76" i="14"/>
  <c r="AB76" i="14"/>
  <c r="AA76" i="14"/>
  <c r="Z76" i="14"/>
  <c r="AZ75" i="14"/>
  <c r="AY75" i="14"/>
  <c r="AX75" i="14"/>
  <c r="AW75" i="14"/>
  <c r="AV75" i="14"/>
  <c r="AU75" i="14"/>
  <c r="AT75" i="14"/>
  <c r="AS75" i="14"/>
  <c r="AR75" i="14"/>
  <c r="AQ75" i="14"/>
  <c r="AP75" i="14"/>
  <c r="AO75" i="14"/>
  <c r="AK75" i="14"/>
  <c r="AJ75" i="14"/>
  <c r="AI75" i="14"/>
  <c r="AH75" i="14"/>
  <c r="AG75" i="14"/>
  <c r="AF75" i="14"/>
  <c r="AE75" i="14"/>
  <c r="AD75" i="14"/>
  <c r="AC75" i="14"/>
  <c r="AB75" i="14"/>
  <c r="AA75" i="14"/>
  <c r="Z75" i="14"/>
  <c r="AZ74" i="14"/>
  <c r="AY74" i="14"/>
  <c r="AX74" i="14"/>
  <c r="AW74" i="14"/>
  <c r="AV74" i="14"/>
  <c r="AU74" i="14"/>
  <c r="AT74" i="14"/>
  <c r="AS74" i="14"/>
  <c r="AR74" i="14"/>
  <c r="AQ74" i="14"/>
  <c r="AP74" i="14"/>
  <c r="AO74" i="14"/>
  <c r="AK74" i="14"/>
  <c r="AJ74" i="14"/>
  <c r="AI74" i="14"/>
  <c r="AH74" i="14"/>
  <c r="AG74" i="14"/>
  <c r="AF74" i="14"/>
  <c r="AE74" i="14"/>
  <c r="AD74" i="14"/>
  <c r="AC74" i="14"/>
  <c r="AB74" i="14"/>
  <c r="AA74" i="14"/>
  <c r="Z74" i="14"/>
  <c r="AZ82" i="14"/>
  <c r="AY82" i="14"/>
  <c r="AX82" i="14"/>
  <c r="AW82" i="14"/>
  <c r="AV82" i="14"/>
  <c r="AU82" i="14"/>
  <c r="AT82" i="14"/>
  <c r="AS82" i="14"/>
  <c r="AR82" i="14"/>
  <c r="AQ82" i="14"/>
  <c r="AP82" i="14"/>
  <c r="AO82" i="14"/>
  <c r="AK82" i="14"/>
  <c r="AJ82" i="14"/>
  <c r="AI82" i="14"/>
  <c r="AH82" i="14"/>
  <c r="AG82" i="14"/>
  <c r="AF82" i="14"/>
  <c r="AE82" i="14"/>
  <c r="AD82" i="14"/>
  <c r="AC82" i="14"/>
  <c r="AB82" i="14"/>
  <c r="AA82" i="14"/>
  <c r="Z82" i="14"/>
  <c r="AZ84" i="14"/>
  <c r="AY84" i="14"/>
  <c r="AX84" i="14"/>
  <c r="AW84" i="14"/>
  <c r="AV84" i="14"/>
  <c r="AU84" i="14"/>
  <c r="AT84" i="14"/>
  <c r="AS84" i="14"/>
  <c r="AR84" i="14"/>
  <c r="AQ84" i="14"/>
  <c r="AP84" i="14"/>
  <c r="AO84" i="14"/>
  <c r="AK84" i="14"/>
  <c r="AJ84" i="14"/>
  <c r="AI84" i="14"/>
  <c r="AH84" i="14"/>
  <c r="AG84" i="14"/>
  <c r="AF84" i="14"/>
  <c r="AE84" i="14"/>
  <c r="AD84" i="14"/>
  <c r="AC84" i="14"/>
  <c r="AB84" i="14"/>
  <c r="AA84" i="14"/>
  <c r="Z84" i="14"/>
  <c r="AZ83" i="14"/>
  <c r="AY83" i="14"/>
  <c r="AX83" i="14"/>
  <c r="AW83" i="14"/>
  <c r="AV83" i="14"/>
  <c r="AU83" i="14"/>
  <c r="AT83" i="14"/>
  <c r="AS83" i="14"/>
  <c r="AR83" i="14"/>
  <c r="AQ83" i="14"/>
  <c r="AP83" i="14"/>
  <c r="AO83" i="14"/>
  <c r="AK83" i="14"/>
  <c r="AJ83" i="14"/>
  <c r="AI83" i="14"/>
  <c r="AH83" i="14"/>
  <c r="AG83" i="14"/>
  <c r="AF83" i="14"/>
  <c r="AE83" i="14"/>
  <c r="AD83" i="14"/>
  <c r="AC83" i="14"/>
  <c r="AB83" i="14"/>
  <c r="AA83" i="14"/>
  <c r="Z83" i="14"/>
  <c r="AZ66" i="14"/>
  <c r="AY66" i="14"/>
  <c r="AX66" i="14"/>
  <c r="AW66" i="14"/>
  <c r="AV66" i="14"/>
  <c r="AU66" i="14"/>
  <c r="AT66" i="14"/>
  <c r="AS66" i="14"/>
  <c r="AR66" i="14"/>
  <c r="AQ66" i="14"/>
  <c r="AP66" i="14"/>
  <c r="AO66" i="14"/>
  <c r="AK66" i="14"/>
  <c r="AJ66" i="14"/>
  <c r="AI66" i="14"/>
  <c r="AH66" i="14"/>
  <c r="AG66" i="14"/>
  <c r="AF66" i="14"/>
  <c r="AE66" i="14"/>
  <c r="AD66" i="14"/>
  <c r="AC66" i="14"/>
  <c r="AB66" i="14"/>
  <c r="AA66" i="14"/>
  <c r="Z66" i="14"/>
  <c r="AZ63" i="14"/>
  <c r="AY63" i="14"/>
  <c r="AX63" i="14"/>
  <c r="AW63" i="14"/>
  <c r="AV63" i="14"/>
  <c r="AU63" i="14"/>
  <c r="AT63" i="14"/>
  <c r="AS63" i="14"/>
  <c r="AR63" i="14"/>
  <c r="AQ63" i="14"/>
  <c r="AP63" i="14"/>
  <c r="AO63" i="14"/>
  <c r="AK63" i="14"/>
  <c r="AJ63" i="14"/>
  <c r="AI63" i="14"/>
  <c r="AH63" i="14"/>
  <c r="AG63" i="14"/>
  <c r="AF63" i="14"/>
  <c r="AE63" i="14"/>
  <c r="AD63" i="14"/>
  <c r="AC63" i="14"/>
  <c r="AB63" i="14"/>
  <c r="AA63" i="14"/>
  <c r="Z63" i="14"/>
  <c r="AZ65" i="14"/>
  <c r="AY65" i="14"/>
  <c r="AX65" i="14"/>
  <c r="AW65" i="14"/>
  <c r="AV65" i="14"/>
  <c r="AU65" i="14"/>
  <c r="AT65" i="14"/>
  <c r="AS65" i="14"/>
  <c r="AR65" i="14"/>
  <c r="AQ65" i="14"/>
  <c r="AP65" i="14"/>
  <c r="AO65" i="14"/>
  <c r="AK65" i="14"/>
  <c r="AJ65" i="14"/>
  <c r="AI65" i="14"/>
  <c r="AH65" i="14"/>
  <c r="AG65" i="14"/>
  <c r="AF65" i="14"/>
  <c r="AE65" i="14"/>
  <c r="AD65" i="14"/>
  <c r="AC65" i="14"/>
  <c r="AB65" i="14"/>
  <c r="AA65" i="14"/>
  <c r="Z65" i="14"/>
  <c r="AZ64" i="14"/>
  <c r="AY64" i="14"/>
  <c r="AX64" i="14"/>
  <c r="AW64" i="14"/>
  <c r="AV64" i="14"/>
  <c r="AU64" i="14"/>
  <c r="AT64" i="14"/>
  <c r="AS64" i="14"/>
  <c r="AR64" i="14"/>
  <c r="AQ64" i="14"/>
  <c r="AP64" i="14"/>
  <c r="AO64" i="14"/>
  <c r="AK64" i="14"/>
  <c r="AJ64" i="14"/>
  <c r="AI64" i="14"/>
  <c r="AH64" i="14"/>
  <c r="AG64" i="14"/>
  <c r="AF64" i="14"/>
  <c r="AE64" i="14"/>
  <c r="AD64" i="14"/>
  <c r="AC64" i="14"/>
  <c r="AB64" i="14"/>
  <c r="AA64" i="14"/>
  <c r="Z64" i="14"/>
  <c r="AZ60" i="14"/>
  <c r="AY60" i="14"/>
  <c r="AX60" i="14"/>
  <c r="AW60" i="14"/>
  <c r="AV60" i="14"/>
  <c r="AU60" i="14"/>
  <c r="AT60" i="14"/>
  <c r="AS60" i="14"/>
  <c r="AR60" i="14"/>
  <c r="AQ60" i="14"/>
  <c r="AP60" i="14"/>
  <c r="AO60" i="14"/>
  <c r="AK60" i="14"/>
  <c r="AJ60" i="14"/>
  <c r="AI60" i="14"/>
  <c r="AH60" i="14"/>
  <c r="AG60" i="14"/>
  <c r="AF60" i="14"/>
  <c r="AE60" i="14"/>
  <c r="AD60" i="14"/>
  <c r="AC60" i="14"/>
  <c r="AB60" i="14"/>
  <c r="AA60" i="14"/>
  <c r="Z60" i="14"/>
  <c r="AZ62" i="14"/>
  <c r="AY62" i="14"/>
  <c r="AX62" i="14"/>
  <c r="AW62" i="14"/>
  <c r="AV62" i="14"/>
  <c r="AU62" i="14"/>
  <c r="AT62" i="14"/>
  <c r="AS62" i="14"/>
  <c r="AR62" i="14"/>
  <c r="AQ62" i="14"/>
  <c r="AP62" i="14"/>
  <c r="AO62" i="14"/>
  <c r="AK62" i="14"/>
  <c r="AJ62" i="14"/>
  <c r="AI62" i="14"/>
  <c r="AH62" i="14"/>
  <c r="AG62" i="14"/>
  <c r="AF62" i="14"/>
  <c r="AE62" i="14"/>
  <c r="AD62" i="14"/>
  <c r="AC62" i="14"/>
  <c r="AB62" i="14"/>
  <c r="AA62" i="14"/>
  <c r="Z62" i="14"/>
  <c r="AZ61" i="14"/>
  <c r="AY61" i="14"/>
  <c r="AX61" i="14"/>
  <c r="AW61" i="14"/>
  <c r="AV61" i="14"/>
  <c r="AU61" i="14"/>
  <c r="AT61" i="14"/>
  <c r="AS61" i="14"/>
  <c r="AR61" i="14"/>
  <c r="AQ61" i="14"/>
  <c r="AP61" i="14"/>
  <c r="AO61" i="14"/>
  <c r="AK61" i="14"/>
  <c r="AJ61" i="14"/>
  <c r="AI61" i="14"/>
  <c r="AH61" i="14"/>
  <c r="AG61" i="14"/>
  <c r="AF61" i="14"/>
  <c r="AE61" i="14"/>
  <c r="AD61" i="14"/>
  <c r="AC61" i="14"/>
  <c r="AB61" i="14"/>
  <c r="AA61" i="14"/>
  <c r="Z61" i="14"/>
  <c r="AZ59" i="14"/>
  <c r="AY59" i="14"/>
  <c r="AX59" i="14"/>
  <c r="AW59" i="14"/>
  <c r="AV59" i="14"/>
  <c r="AU59" i="14"/>
  <c r="AT59" i="14"/>
  <c r="AS59" i="14"/>
  <c r="AR59" i="14"/>
  <c r="AQ59" i="14"/>
  <c r="AP59" i="14"/>
  <c r="AO59" i="14"/>
  <c r="AK59" i="14"/>
  <c r="AJ59" i="14"/>
  <c r="AI59" i="14"/>
  <c r="AH59" i="14"/>
  <c r="AG59" i="14"/>
  <c r="AF59" i="14"/>
  <c r="AE59" i="14"/>
  <c r="AD59" i="14"/>
  <c r="AC59" i="14"/>
  <c r="AB59" i="14"/>
  <c r="AA59" i="14"/>
  <c r="Z59" i="14"/>
  <c r="AZ58" i="14"/>
  <c r="AY58" i="14"/>
  <c r="AX58" i="14"/>
  <c r="AW58" i="14"/>
  <c r="AV58" i="14"/>
  <c r="AU58" i="14"/>
  <c r="AT58" i="14"/>
  <c r="AS58" i="14"/>
  <c r="AR58" i="14"/>
  <c r="AQ58" i="14"/>
  <c r="AP58" i="14"/>
  <c r="AO58" i="14"/>
  <c r="AK58" i="14"/>
  <c r="AJ58" i="14"/>
  <c r="AI58" i="14"/>
  <c r="AH58" i="14"/>
  <c r="AG58" i="14"/>
  <c r="AF58" i="14"/>
  <c r="AE58" i="14"/>
  <c r="AD58" i="14"/>
  <c r="AC58" i="14"/>
  <c r="AB58" i="14"/>
  <c r="AA58" i="14"/>
  <c r="Z58" i="14"/>
  <c r="AZ57" i="14"/>
  <c r="AY57" i="14"/>
  <c r="AX57" i="14"/>
  <c r="AW57" i="14"/>
  <c r="AV57" i="14"/>
  <c r="AU57" i="14"/>
  <c r="AT57" i="14"/>
  <c r="AS57" i="14"/>
  <c r="AR57" i="14"/>
  <c r="AQ57" i="14"/>
  <c r="AP57" i="14"/>
  <c r="AO57" i="14"/>
  <c r="AK57" i="14"/>
  <c r="AJ57" i="14"/>
  <c r="AI57" i="14"/>
  <c r="AH57" i="14"/>
  <c r="AG57" i="14"/>
  <c r="AF57" i="14"/>
  <c r="AE57" i="14"/>
  <c r="AD57" i="14"/>
  <c r="AC57" i="14"/>
  <c r="AB57" i="14"/>
  <c r="AA57" i="14"/>
  <c r="Z57" i="14"/>
  <c r="AZ56" i="14"/>
  <c r="AY56" i="14"/>
  <c r="AX56" i="14"/>
  <c r="AW56" i="14"/>
  <c r="AV56" i="14"/>
  <c r="AU56" i="14"/>
  <c r="AT56" i="14"/>
  <c r="AS56" i="14"/>
  <c r="AR56" i="14"/>
  <c r="AQ56" i="14"/>
  <c r="AP56" i="14"/>
  <c r="AO56" i="14"/>
  <c r="AK56" i="14"/>
  <c r="AJ56" i="14"/>
  <c r="AI56" i="14"/>
  <c r="AH56" i="14"/>
  <c r="AG56" i="14"/>
  <c r="AF56" i="14"/>
  <c r="AE56" i="14"/>
  <c r="AD56" i="14"/>
  <c r="AC56" i="14"/>
  <c r="AB56" i="14"/>
  <c r="AA56" i="14"/>
  <c r="Z56" i="14"/>
  <c r="AZ55" i="14"/>
  <c r="AY55" i="14"/>
  <c r="AX55" i="14"/>
  <c r="AW55" i="14"/>
  <c r="AV55" i="14"/>
  <c r="AU55" i="14"/>
  <c r="AT55" i="14"/>
  <c r="AS55" i="14"/>
  <c r="AR55" i="14"/>
  <c r="AQ55" i="14"/>
  <c r="AP55" i="14"/>
  <c r="AO55" i="14"/>
  <c r="AK55" i="14"/>
  <c r="AJ55" i="14"/>
  <c r="AI55" i="14"/>
  <c r="AH55" i="14"/>
  <c r="AG55" i="14"/>
  <c r="AF55" i="14"/>
  <c r="AE55" i="14"/>
  <c r="AD55" i="14"/>
  <c r="AC55" i="14"/>
  <c r="AB55" i="14"/>
  <c r="AA55" i="14"/>
  <c r="Z55" i="14"/>
  <c r="AZ49" i="14"/>
  <c r="AY49" i="14"/>
  <c r="AX49" i="14"/>
  <c r="AW49" i="14"/>
  <c r="AV49" i="14"/>
  <c r="AU49" i="14"/>
  <c r="AT49" i="14"/>
  <c r="AS49" i="14"/>
  <c r="AR49" i="14"/>
  <c r="AQ49" i="14"/>
  <c r="AP49" i="14"/>
  <c r="AO49" i="14"/>
  <c r="AK49" i="14"/>
  <c r="AJ49" i="14"/>
  <c r="AI49" i="14"/>
  <c r="AH49" i="14"/>
  <c r="AG49" i="14"/>
  <c r="AF49" i="14"/>
  <c r="AE49" i="14"/>
  <c r="AD49" i="14"/>
  <c r="AC49" i="14"/>
  <c r="AB49" i="14"/>
  <c r="AA49" i="14"/>
  <c r="Z49" i="14"/>
  <c r="AZ48" i="14"/>
  <c r="AY48" i="14"/>
  <c r="AX48" i="14"/>
  <c r="AW48" i="14"/>
  <c r="AV48" i="14"/>
  <c r="AU48" i="14"/>
  <c r="AT48" i="14"/>
  <c r="AS48" i="14"/>
  <c r="AR48" i="14"/>
  <c r="AQ48" i="14"/>
  <c r="AP48" i="14"/>
  <c r="AO48" i="14"/>
  <c r="AK48" i="14"/>
  <c r="AJ48" i="14"/>
  <c r="AI48" i="14"/>
  <c r="AH48" i="14"/>
  <c r="AG48" i="14"/>
  <c r="AF48" i="14"/>
  <c r="AE48" i="14"/>
  <c r="AD48" i="14"/>
  <c r="AC48" i="14"/>
  <c r="AB48" i="14"/>
  <c r="AA48" i="14"/>
  <c r="Z48" i="14"/>
  <c r="AZ54" i="14"/>
  <c r="AY54" i="14"/>
  <c r="AX54" i="14"/>
  <c r="AW54" i="14"/>
  <c r="AV54" i="14"/>
  <c r="AU54" i="14"/>
  <c r="AT54" i="14"/>
  <c r="AS54" i="14"/>
  <c r="AR54" i="14"/>
  <c r="AQ54" i="14"/>
  <c r="AP54" i="14"/>
  <c r="AO54" i="14"/>
  <c r="AK54" i="14"/>
  <c r="AJ54" i="14"/>
  <c r="AI54" i="14"/>
  <c r="AH54" i="14"/>
  <c r="AG54" i="14"/>
  <c r="AF54" i="14"/>
  <c r="AE54" i="14"/>
  <c r="AD54" i="14"/>
  <c r="AC54" i="14"/>
  <c r="AB54" i="14"/>
  <c r="AA54" i="14"/>
  <c r="Z54" i="14"/>
  <c r="AZ53" i="14"/>
  <c r="AY53" i="14"/>
  <c r="AX53" i="14"/>
  <c r="AW53" i="14"/>
  <c r="AV53" i="14"/>
  <c r="AU53" i="14"/>
  <c r="AT53" i="14"/>
  <c r="AS53" i="14"/>
  <c r="AR53" i="14"/>
  <c r="AQ53" i="14"/>
  <c r="AP53" i="14"/>
  <c r="AO53" i="14"/>
  <c r="AK53" i="14"/>
  <c r="AJ53" i="14"/>
  <c r="AI53" i="14"/>
  <c r="AH53" i="14"/>
  <c r="AG53" i="14"/>
  <c r="AF53" i="14"/>
  <c r="AE53" i="14"/>
  <c r="AD53" i="14"/>
  <c r="AC53" i="14"/>
  <c r="AB53" i="14"/>
  <c r="AA53" i="14"/>
  <c r="Z53" i="14"/>
  <c r="AZ52" i="14"/>
  <c r="AY52" i="14"/>
  <c r="AX52" i="14"/>
  <c r="AW52" i="14"/>
  <c r="AV52" i="14"/>
  <c r="AU52" i="14"/>
  <c r="AT52" i="14"/>
  <c r="AS52" i="14"/>
  <c r="AR52" i="14"/>
  <c r="AQ52" i="14"/>
  <c r="AP52" i="14"/>
  <c r="AO52" i="14"/>
  <c r="AK52" i="14"/>
  <c r="AJ52" i="14"/>
  <c r="AI52" i="14"/>
  <c r="AH52" i="14"/>
  <c r="AG52" i="14"/>
  <c r="AF52" i="14"/>
  <c r="AE52" i="14"/>
  <c r="AD52" i="14"/>
  <c r="AC52" i="14"/>
  <c r="AB52" i="14"/>
  <c r="AA52" i="14"/>
  <c r="Z52" i="14"/>
  <c r="AZ45" i="14"/>
  <c r="AY45" i="14"/>
  <c r="AX45" i="14"/>
  <c r="AW45" i="14"/>
  <c r="AV45" i="14"/>
  <c r="AU45" i="14"/>
  <c r="AT45" i="14"/>
  <c r="AS45" i="14"/>
  <c r="AR45" i="14"/>
  <c r="AQ45" i="14"/>
  <c r="AP45" i="14"/>
  <c r="AO45" i="14"/>
  <c r="AK45" i="14"/>
  <c r="AJ45" i="14"/>
  <c r="AI45" i="14"/>
  <c r="AH45" i="14"/>
  <c r="AG45" i="14"/>
  <c r="AF45" i="14"/>
  <c r="AE45" i="14"/>
  <c r="AD45" i="14"/>
  <c r="AC45" i="14"/>
  <c r="AB45" i="14"/>
  <c r="AA45" i="14"/>
  <c r="Z45" i="14"/>
  <c r="AZ47" i="14"/>
  <c r="AY47" i="14"/>
  <c r="AX47" i="14"/>
  <c r="AW47" i="14"/>
  <c r="AV47" i="14"/>
  <c r="AU47" i="14"/>
  <c r="AT47" i="14"/>
  <c r="AS47" i="14"/>
  <c r="AR47" i="14"/>
  <c r="AQ47" i="14"/>
  <c r="AP47" i="14"/>
  <c r="AO47" i="14"/>
  <c r="AK47" i="14"/>
  <c r="AJ47" i="14"/>
  <c r="AI47" i="14"/>
  <c r="AH47" i="14"/>
  <c r="AG47" i="14"/>
  <c r="AF47" i="14"/>
  <c r="AE47" i="14"/>
  <c r="AD47" i="14"/>
  <c r="AC47" i="14"/>
  <c r="AB47" i="14"/>
  <c r="AA47" i="14"/>
  <c r="Z47" i="14"/>
  <c r="AZ44" i="14"/>
  <c r="AY44" i="14"/>
  <c r="AX44" i="14"/>
  <c r="AW44" i="14"/>
  <c r="AV44" i="14"/>
  <c r="AU44" i="14"/>
  <c r="AT44" i="14"/>
  <c r="AS44" i="14"/>
  <c r="AR44" i="14"/>
  <c r="AQ44" i="14"/>
  <c r="AP44" i="14"/>
  <c r="AO44" i="14"/>
  <c r="AK44" i="14"/>
  <c r="AJ44" i="14"/>
  <c r="AI44" i="14"/>
  <c r="AH44" i="14"/>
  <c r="AG44" i="14"/>
  <c r="AF44" i="14"/>
  <c r="AE44" i="14"/>
  <c r="AD44" i="14"/>
  <c r="AC44" i="14"/>
  <c r="AB44" i="14"/>
  <c r="AA44" i="14"/>
  <c r="Z44" i="14"/>
  <c r="AZ46" i="14"/>
  <c r="AY46" i="14"/>
  <c r="AX46" i="14"/>
  <c r="AW46" i="14"/>
  <c r="AV46" i="14"/>
  <c r="AU46" i="14"/>
  <c r="AT46" i="14"/>
  <c r="AS46" i="14"/>
  <c r="AR46" i="14"/>
  <c r="AQ46" i="14"/>
  <c r="AP46" i="14"/>
  <c r="AO46" i="14"/>
  <c r="AK46" i="14"/>
  <c r="AJ46" i="14"/>
  <c r="AI46" i="14"/>
  <c r="AH46" i="14"/>
  <c r="AG46" i="14"/>
  <c r="AF46" i="14"/>
  <c r="AE46" i="14"/>
  <c r="AD46" i="14"/>
  <c r="AC46" i="14"/>
  <c r="AB46" i="14"/>
  <c r="AA46" i="14"/>
  <c r="Z46" i="14"/>
  <c r="AZ43" i="14"/>
  <c r="AY43" i="14"/>
  <c r="AX43" i="14"/>
  <c r="AW43" i="14"/>
  <c r="AV43" i="14"/>
  <c r="AU43" i="14"/>
  <c r="AT43" i="14"/>
  <c r="AS43" i="14"/>
  <c r="AR43" i="14"/>
  <c r="AQ43" i="14"/>
  <c r="AP43" i="14"/>
  <c r="AO43" i="14"/>
  <c r="AK43" i="14"/>
  <c r="AJ43" i="14"/>
  <c r="AI43" i="14"/>
  <c r="AH43" i="14"/>
  <c r="AG43" i="14"/>
  <c r="AF43" i="14"/>
  <c r="AE43" i="14"/>
  <c r="AD43" i="14"/>
  <c r="AC43" i="14"/>
  <c r="AB43" i="14"/>
  <c r="AA43" i="14"/>
  <c r="Z43" i="14"/>
  <c r="AZ41" i="14"/>
  <c r="AY41" i="14"/>
  <c r="AX41" i="14"/>
  <c r="AW41" i="14"/>
  <c r="AV41" i="14"/>
  <c r="AU41" i="14"/>
  <c r="AT41" i="14"/>
  <c r="AS41" i="14"/>
  <c r="AR41" i="14"/>
  <c r="AQ41" i="14"/>
  <c r="AP41" i="14"/>
  <c r="AO41" i="14"/>
  <c r="AK41" i="14"/>
  <c r="AJ41" i="14"/>
  <c r="AI41" i="14"/>
  <c r="AH41" i="14"/>
  <c r="AG41" i="14"/>
  <c r="AF41" i="14"/>
  <c r="AE41" i="14"/>
  <c r="AD41" i="14"/>
  <c r="AC41" i="14"/>
  <c r="AB41" i="14"/>
  <c r="AA41" i="14"/>
  <c r="Z41" i="14"/>
  <c r="AZ40" i="14"/>
  <c r="AY40" i="14"/>
  <c r="AX40" i="14"/>
  <c r="AW40" i="14"/>
  <c r="AV40" i="14"/>
  <c r="AU40" i="14"/>
  <c r="AT40" i="14"/>
  <c r="AS40" i="14"/>
  <c r="AR40" i="14"/>
  <c r="AQ40" i="14"/>
  <c r="AP40" i="14"/>
  <c r="AO40" i="14"/>
  <c r="AK40" i="14"/>
  <c r="AJ40" i="14"/>
  <c r="AI40" i="14"/>
  <c r="AH40" i="14"/>
  <c r="AG40" i="14"/>
  <c r="AF40" i="14"/>
  <c r="AE40" i="14"/>
  <c r="AD40" i="14"/>
  <c r="AC40" i="14"/>
  <c r="AB40" i="14"/>
  <c r="AA40" i="14"/>
  <c r="Z40" i="14"/>
  <c r="AZ42" i="14"/>
  <c r="AY42" i="14"/>
  <c r="AX42" i="14"/>
  <c r="AW42" i="14"/>
  <c r="AV42" i="14"/>
  <c r="AU42" i="14"/>
  <c r="AT42" i="14"/>
  <c r="AS42" i="14"/>
  <c r="AR42" i="14"/>
  <c r="AQ42" i="14"/>
  <c r="AP42" i="14"/>
  <c r="AO42" i="14"/>
  <c r="AK42" i="14"/>
  <c r="AJ42" i="14"/>
  <c r="AI42" i="14"/>
  <c r="AH42" i="14"/>
  <c r="AG42" i="14"/>
  <c r="AF42" i="14"/>
  <c r="AE42" i="14"/>
  <c r="AD42" i="14"/>
  <c r="AC42" i="14"/>
  <c r="AB42" i="14"/>
  <c r="AA42" i="14"/>
  <c r="Z42" i="14"/>
  <c r="AZ38" i="14"/>
  <c r="AY38" i="14"/>
  <c r="AX38" i="14"/>
  <c r="AW38" i="14"/>
  <c r="AV38" i="14"/>
  <c r="AU38" i="14"/>
  <c r="AT38" i="14"/>
  <c r="AS38" i="14"/>
  <c r="AR38" i="14"/>
  <c r="AQ38" i="14"/>
  <c r="AP38" i="14"/>
  <c r="AO38" i="14"/>
  <c r="AK38" i="14"/>
  <c r="AJ38" i="14"/>
  <c r="AI38" i="14"/>
  <c r="AH38" i="14"/>
  <c r="AG38" i="14"/>
  <c r="AF38" i="14"/>
  <c r="AE38" i="14"/>
  <c r="AD38" i="14"/>
  <c r="AC38" i="14"/>
  <c r="AB38" i="14"/>
  <c r="AA38" i="14"/>
  <c r="Z38" i="14"/>
  <c r="AZ37" i="14"/>
  <c r="AY37" i="14"/>
  <c r="AX37" i="14"/>
  <c r="AW37" i="14"/>
  <c r="AV37" i="14"/>
  <c r="AU37" i="14"/>
  <c r="AT37" i="14"/>
  <c r="AS37" i="14"/>
  <c r="AR37" i="14"/>
  <c r="AQ37" i="14"/>
  <c r="AP37" i="14"/>
  <c r="AO37" i="14"/>
  <c r="AK37" i="14"/>
  <c r="AJ37" i="14"/>
  <c r="AI37" i="14"/>
  <c r="AH37" i="14"/>
  <c r="AG37" i="14"/>
  <c r="AF37" i="14"/>
  <c r="AE37" i="14"/>
  <c r="AD37" i="14"/>
  <c r="AC37" i="14"/>
  <c r="AB37" i="14"/>
  <c r="AA37" i="14"/>
  <c r="Z37" i="14"/>
  <c r="AZ39" i="14"/>
  <c r="AY39" i="14"/>
  <c r="AX39" i="14"/>
  <c r="AW39" i="14"/>
  <c r="AV39" i="14"/>
  <c r="AU39" i="14"/>
  <c r="AT39" i="14"/>
  <c r="AS39" i="14"/>
  <c r="AR39" i="14"/>
  <c r="AQ39" i="14"/>
  <c r="AP39" i="14"/>
  <c r="AO39" i="14"/>
  <c r="AK39" i="14"/>
  <c r="AJ39" i="14"/>
  <c r="AI39" i="14"/>
  <c r="AH39" i="14"/>
  <c r="AG39" i="14"/>
  <c r="AF39" i="14"/>
  <c r="AE39" i="14"/>
  <c r="AD39" i="14"/>
  <c r="AC39" i="14"/>
  <c r="AB39" i="14"/>
  <c r="AA39" i="14"/>
  <c r="Z39" i="14"/>
  <c r="AZ35" i="14"/>
  <c r="AY35" i="14"/>
  <c r="AX35" i="14"/>
  <c r="AW35" i="14"/>
  <c r="AV35" i="14"/>
  <c r="AU35" i="14"/>
  <c r="AT35" i="14"/>
  <c r="AS35" i="14"/>
  <c r="AR35" i="14"/>
  <c r="AQ35" i="14"/>
  <c r="AP35" i="14"/>
  <c r="AO35" i="14"/>
  <c r="AK35" i="14"/>
  <c r="AJ35" i="14"/>
  <c r="AI35" i="14"/>
  <c r="AH35" i="14"/>
  <c r="AG35" i="14"/>
  <c r="AF35" i="14"/>
  <c r="AE35" i="14"/>
  <c r="AD35" i="14"/>
  <c r="AC35" i="14"/>
  <c r="AB35" i="14"/>
  <c r="AA35" i="14"/>
  <c r="Z35" i="14"/>
  <c r="AZ36" i="14"/>
  <c r="AY36" i="14"/>
  <c r="AX36" i="14"/>
  <c r="AW36" i="14"/>
  <c r="AV36" i="14"/>
  <c r="AU36" i="14"/>
  <c r="AT36" i="14"/>
  <c r="AS36" i="14"/>
  <c r="AR36" i="14"/>
  <c r="AQ36" i="14"/>
  <c r="AP36" i="14"/>
  <c r="AO36" i="14"/>
  <c r="AK36" i="14"/>
  <c r="AJ36" i="14"/>
  <c r="AI36" i="14"/>
  <c r="AH36" i="14"/>
  <c r="AG36" i="14"/>
  <c r="AF36" i="14"/>
  <c r="AE36" i="14"/>
  <c r="AD36" i="14"/>
  <c r="AC36" i="14"/>
  <c r="AB36" i="14"/>
  <c r="AA36" i="14"/>
  <c r="Z36" i="14"/>
  <c r="AZ34" i="14"/>
  <c r="AY34" i="14"/>
  <c r="AX34" i="14"/>
  <c r="AW34" i="14"/>
  <c r="AV34" i="14"/>
  <c r="AU34" i="14"/>
  <c r="AT34" i="14"/>
  <c r="AS34" i="14"/>
  <c r="AR34" i="14"/>
  <c r="AQ34" i="14"/>
  <c r="AP34" i="14"/>
  <c r="AO34" i="14"/>
  <c r="AK34" i="14"/>
  <c r="AJ34" i="14"/>
  <c r="AI34" i="14"/>
  <c r="AH34" i="14"/>
  <c r="AG34" i="14"/>
  <c r="AF34" i="14"/>
  <c r="AE34" i="14"/>
  <c r="AD34" i="14"/>
  <c r="AC34" i="14"/>
  <c r="AB34" i="14"/>
  <c r="AA34" i="14"/>
  <c r="Z34" i="14"/>
  <c r="AZ33" i="14"/>
  <c r="AY33" i="14"/>
  <c r="AX33" i="14"/>
  <c r="AW33" i="14"/>
  <c r="AV33" i="14"/>
  <c r="AU33" i="14"/>
  <c r="AT33" i="14"/>
  <c r="AS33" i="14"/>
  <c r="AR33" i="14"/>
  <c r="AQ33" i="14"/>
  <c r="AP33" i="14"/>
  <c r="AO33" i="14"/>
  <c r="AK33" i="14"/>
  <c r="AJ33" i="14"/>
  <c r="AI33" i="14"/>
  <c r="AH33" i="14"/>
  <c r="AG33" i="14"/>
  <c r="AF33" i="14"/>
  <c r="AE33" i="14"/>
  <c r="AD33" i="14"/>
  <c r="AC33" i="14"/>
  <c r="AB33" i="14"/>
  <c r="AA33" i="14"/>
  <c r="Z33" i="14"/>
  <c r="AZ32" i="14"/>
  <c r="AY32" i="14"/>
  <c r="AX32" i="14"/>
  <c r="AW32" i="14"/>
  <c r="AV32" i="14"/>
  <c r="AU32" i="14"/>
  <c r="AT32" i="14"/>
  <c r="AS32" i="14"/>
  <c r="AR32" i="14"/>
  <c r="AQ32" i="14"/>
  <c r="AP32" i="14"/>
  <c r="AO32" i="14"/>
  <c r="AK32" i="14"/>
  <c r="AJ32" i="14"/>
  <c r="AI32" i="14"/>
  <c r="AH32" i="14"/>
  <c r="AG32" i="14"/>
  <c r="AF32" i="14"/>
  <c r="AE32" i="14"/>
  <c r="AD32" i="14"/>
  <c r="AC32" i="14"/>
  <c r="AB32" i="14"/>
  <c r="AA32" i="14"/>
  <c r="Z32" i="14"/>
  <c r="AZ31" i="14"/>
  <c r="AY31" i="14"/>
  <c r="AX31" i="14"/>
  <c r="AW31" i="14"/>
  <c r="AV31" i="14"/>
  <c r="AU31" i="14"/>
  <c r="AT31" i="14"/>
  <c r="AS31" i="14"/>
  <c r="AR31" i="14"/>
  <c r="AQ31" i="14"/>
  <c r="AP31" i="14"/>
  <c r="AO31" i="14"/>
  <c r="AK31" i="14"/>
  <c r="AJ31" i="14"/>
  <c r="AI31" i="14"/>
  <c r="AH31" i="14"/>
  <c r="AG31" i="14"/>
  <c r="AF31" i="14"/>
  <c r="AE31" i="14"/>
  <c r="AD31" i="14"/>
  <c r="AC31" i="14"/>
  <c r="AB31" i="14"/>
  <c r="AA31" i="14"/>
  <c r="Z31" i="14"/>
  <c r="AZ30" i="14"/>
  <c r="AY30" i="14"/>
  <c r="AX30" i="14"/>
  <c r="AW30" i="14"/>
  <c r="AV30" i="14"/>
  <c r="AU30" i="14"/>
  <c r="AT30" i="14"/>
  <c r="AS30" i="14"/>
  <c r="AR30" i="14"/>
  <c r="AQ30" i="14"/>
  <c r="AP30" i="14"/>
  <c r="AO30" i="14"/>
  <c r="AK30" i="14"/>
  <c r="AJ30" i="14"/>
  <c r="AI30" i="14"/>
  <c r="AH30" i="14"/>
  <c r="AG30" i="14"/>
  <c r="AF30" i="14"/>
  <c r="AE30" i="14"/>
  <c r="AD30" i="14"/>
  <c r="AC30" i="14"/>
  <c r="AB30" i="14"/>
  <c r="AA30" i="14"/>
  <c r="Z30" i="14"/>
  <c r="AZ51" i="14"/>
  <c r="AY51" i="14"/>
  <c r="AX51" i="14"/>
  <c r="AW51" i="14"/>
  <c r="AV51" i="14"/>
  <c r="AU51" i="14"/>
  <c r="AT51" i="14"/>
  <c r="AS51" i="14"/>
  <c r="AR51" i="14"/>
  <c r="AQ51" i="14"/>
  <c r="AP51" i="14"/>
  <c r="AO51" i="14"/>
  <c r="AK51" i="14"/>
  <c r="AJ51" i="14"/>
  <c r="AI51" i="14"/>
  <c r="AH51" i="14"/>
  <c r="AG51" i="14"/>
  <c r="AF51" i="14"/>
  <c r="AE51" i="14"/>
  <c r="AD51" i="14"/>
  <c r="AC51" i="14"/>
  <c r="AB51" i="14"/>
  <c r="AA51" i="14"/>
  <c r="Z51" i="14"/>
  <c r="AZ50" i="14"/>
  <c r="AY50" i="14"/>
  <c r="AX50" i="14"/>
  <c r="AW50" i="14"/>
  <c r="AV50" i="14"/>
  <c r="AU50" i="14"/>
  <c r="AT50" i="14"/>
  <c r="AS50" i="14"/>
  <c r="AR50" i="14"/>
  <c r="AQ50" i="14"/>
  <c r="AP50" i="14"/>
  <c r="AO50" i="14"/>
  <c r="AK50" i="14"/>
  <c r="AJ50" i="14"/>
  <c r="AI50" i="14"/>
  <c r="AH50" i="14"/>
  <c r="AG50" i="14"/>
  <c r="AF50" i="14"/>
  <c r="AE50" i="14"/>
  <c r="AD50" i="14"/>
  <c r="AC50" i="14"/>
  <c r="AB50" i="14"/>
  <c r="AA50" i="14"/>
  <c r="Z50" i="14"/>
  <c r="AZ29" i="14"/>
  <c r="AY29" i="14"/>
  <c r="AX29" i="14"/>
  <c r="AW29" i="14"/>
  <c r="AV29" i="14"/>
  <c r="AU29" i="14"/>
  <c r="AT29" i="14"/>
  <c r="AS29" i="14"/>
  <c r="AR29" i="14"/>
  <c r="AQ29" i="14"/>
  <c r="AP29" i="14"/>
  <c r="AO29" i="14"/>
  <c r="AK29" i="14"/>
  <c r="AJ29" i="14"/>
  <c r="AI29" i="14"/>
  <c r="AH29" i="14"/>
  <c r="AG29" i="14"/>
  <c r="AF29" i="14"/>
  <c r="AE29" i="14"/>
  <c r="AD29" i="14"/>
  <c r="AC29" i="14"/>
  <c r="AB29" i="14"/>
  <c r="AA29" i="14"/>
  <c r="Z29" i="14"/>
  <c r="AZ28" i="14"/>
  <c r="AY28" i="14"/>
  <c r="AX28" i="14"/>
  <c r="AW28" i="14"/>
  <c r="AV28" i="14"/>
  <c r="AU28" i="14"/>
  <c r="AT28" i="14"/>
  <c r="AS28" i="14"/>
  <c r="AR28" i="14"/>
  <c r="AQ28" i="14"/>
  <c r="AP28" i="14"/>
  <c r="AO28" i="14"/>
  <c r="AK28" i="14"/>
  <c r="AJ28" i="14"/>
  <c r="AI28" i="14"/>
  <c r="AH28" i="14"/>
  <c r="AG28" i="14"/>
  <c r="AF28" i="14"/>
  <c r="AE28" i="14"/>
  <c r="AD28" i="14"/>
  <c r="AC28" i="14"/>
  <c r="AB28" i="14"/>
  <c r="AA28" i="14"/>
  <c r="Z28" i="14"/>
  <c r="AZ27" i="14"/>
  <c r="AY27" i="14"/>
  <c r="AX27" i="14"/>
  <c r="AW27" i="14"/>
  <c r="AV27" i="14"/>
  <c r="AU27" i="14"/>
  <c r="AT27" i="14"/>
  <c r="AS27" i="14"/>
  <c r="AR27" i="14"/>
  <c r="AQ27" i="14"/>
  <c r="AP27" i="14"/>
  <c r="AO27" i="14"/>
  <c r="AK27" i="14"/>
  <c r="AJ27" i="14"/>
  <c r="AI27" i="14"/>
  <c r="AH27" i="14"/>
  <c r="AG27" i="14"/>
  <c r="AF27" i="14"/>
  <c r="AE27" i="14"/>
  <c r="AD27" i="14"/>
  <c r="AC27" i="14"/>
  <c r="AB27" i="14"/>
  <c r="AA27" i="14"/>
  <c r="Z27" i="14"/>
  <c r="AZ10" i="14"/>
  <c r="AY10" i="14"/>
  <c r="AX10" i="14"/>
  <c r="AW10" i="14"/>
  <c r="AV10" i="14"/>
  <c r="AU10" i="14"/>
  <c r="AT10" i="14"/>
  <c r="AS10" i="14"/>
  <c r="AR10" i="14"/>
  <c r="AQ10" i="14"/>
  <c r="AP10" i="14"/>
  <c r="AO10" i="14"/>
  <c r="AK10" i="14"/>
  <c r="AJ10" i="14"/>
  <c r="AI10" i="14"/>
  <c r="AH10" i="14"/>
  <c r="AG10" i="14"/>
  <c r="AF10" i="14"/>
  <c r="AE10" i="14"/>
  <c r="AD10" i="14"/>
  <c r="AC10" i="14"/>
  <c r="AB10" i="14"/>
  <c r="AA10" i="14"/>
  <c r="Z10" i="14"/>
  <c r="AZ9" i="14"/>
  <c r="AY9" i="14"/>
  <c r="AX9" i="14"/>
  <c r="AW9" i="14"/>
  <c r="AV9" i="14"/>
  <c r="AU9" i="14"/>
  <c r="AT9" i="14"/>
  <c r="AS9" i="14"/>
  <c r="AR9" i="14"/>
  <c r="AQ9" i="14"/>
  <c r="AP9" i="14"/>
  <c r="AO9" i="14"/>
  <c r="AK9" i="14"/>
  <c r="AJ9" i="14"/>
  <c r="AI9" i="14"/>
  <c r="AH9" i="14"/>
  <c r="AG9" i="14"/>
  <c r="AF9" i="14"/>
  <c r="AE9" i="14"/>
  <c r="AD9" i="14"/>
  <c r="AC9" i="14"/>
  <c r="AB9" i="14"/>
  <c r="AA9" i="14"/>
  <c r="Z9" i="14"/>
  <c r="AZ22" i="14"/>
  <c r="AY22" i="14"/>
  <c r="AX22" i="14"/>
  <c r="AW22" i="14"/>
  <c r="AV22" i="14"/>
  <c r="AU22" i="14"/>
  <c r="AT22" i="14"/>
  <c r="AS22" i="14"/>
  <c r="AR22" i="14"/>
  <c r="AQ22" i="14"/>
  <c r="AP22" i="14"/>
  <c r="AO22" i="14"/>
  <c r="AK22" i="14"/>
  <c r="AJ22" i="14"/>
  <c r="AI22" i="14"/>
  <c r="AH22" i="14"/>
  <c r="AG22" i="14"/>
  <c r="AF22" i="14"/>
  <c r="AE22" i="14"/>
  <c r="AD22" i="14"/>
  <c r="AC22" i="14"/>
  <c r="AB22" i="14"/>
  <c r="AA22" i="14"/>
  <c r="Z22" i="14"/>
  <c r="AZ6" i="14"/>
  <c r="AY6" i="14"/>
  <c r="AX6" i="14"/>
  <c r="AW6" i="14"/>
  <c r="AV6" i="14"/>
  <c r="AU6" i="14"/>
  <c r="AT6" i="14"/>
  <c r="AS6" i="14"/>
  <c r="AR6" i="14"/>
  <c r="AQ6" i="14"/>
  <c r="AP6" i="14"/>
  <c r="AO6" i="14"/>
  <c r="AK6" i="14"/>
  <c r="AJ6" i="14"/>
  <c r="AI6" i="14"/>
  <c r="AH6" i="14"/>
  <c r="AG6" i="14"/>
  <c r="AF6" i="14"/>
  <c r="AE6" i="14"/>
  <c r="AD6" i="14"/>
  <c r="AC6" i="14"/>
  <c r="AB6" i="14"/>
  <c r="AA6" i="14"/>
  <c r="Z6" i="14"/>
  <c r="AZ26" i="14"/>
  <c r="AY26" i="14"/>
  <c r="AX26" i="14"/>
  <c r="AW26" i="14"/>
  <c r="AV26" i="14"/>
  <c r="AU26" i="14"/>
  <c r="AT26" i="14"/>
  <c r="AS26" i="14"/>
  <c r="AR26" i="14"/>
  <c r="AQ26" i="14"/>
  <c r="AP26" i="14"/>
  <c r="AO26" i="14"/>
  <c r="AK26" i="14"/>
  <c r="AJ26" i="14"/>
  <c r="AI26" i="14"/>
  <c r="AH26" i="14"/>
  <c r="AG26" i="14"/>
  <c r="AF26" i="14"/>
  <c r="AE26" i="14"/>
  <c r="AD26" i="14"/>
  <c r="AC26" i="14"/>
  <c r="AB26" i="14"/>
  <c r="AA26" i="14"/>
  <c r="Z26" i="14"/>
  <c r="AZ8" i="14"/>
  <c r="AY8" i="14"/>
  <c r="AX8" i="14"/>
  <c r="AW8" i="14"/>
  <c r="AV8" i="14"/>
  <c r="AU8" i="14"/>
  <c r="AT8" i="14"/>
  <c r="AS8" i="14"/>
  <c r="AR8" i="14"/>
  <c r="AQ8" i="14"/>
  <c r="AP8" i="14"/>
  <c r="AO8" i="14"/>
  <c r="AK8" i="14"/>
  <c r="AJ8" i="14"/>
  <c r="AI8" i="14"/>
  <c r="AH8" i="14"/>
  <c r="AG8" i="14"/>
  <c r="AF8" i="14"/>
  <c r="AE8" i="14"/>
  <c r="AD8" i="14"/>
  <c r="AC8" i="14"/>
  <c r="AB8" i="14"/>
  <c r="AA8" i="14"/>
  <c r="Z8" i="14"/>
  <c r="AZ7" i="14"/>
  <c r="AY7" i="14"/>
  <c r="AX7" i="14"/>
  <c r="AW7" i="14"/>
  <c r="AV7" i="14"/>
  <c r="AU7" i="14"/>
  <c r="AT7" i="14"/>
  <c r="AS7" i="14"/>
  <c r="AR7" i="14"/>
  <c r="AQ7" i="14"/>
  <c r="AP7" i="14"/>
  <c r="AO7" i="14"/>
  <c r="AK7" i="14"/>
  <c r="AJ7" i="14"/>
  <c r="AI7" i="14"/>
  <c r="AH7" i="14"/>
  <c r="AG7" i="14"/>
  <c r="AF7" i="14"/>
  <c r="AE7" i="14"/>
  <c r="AD7" i="14"/>
  <c r="AC7" i="14"/>
  <c r="AB7" i="14"/>
  <c r="AA7" i="14"/>
  <c r="Z7" i="14"/>
  <c r="AZ5" i="14"/>
  <c r="AY5" i="14"/>
  <c r="AX5" i="14"/>
  <c r="AW5" i="14"/>
  <c r="AV5" i="14"/>
  <c r="AU5" i="14"/>
  <c r="AT5" i="14"/>
  <c r="AS5" i="14"/>
  <c r="AR5" i="14"/>
  <c r="AQ5" i="14"/>
  <c r="AP5" i="14"/>
  <c r="AO5" i="14"/>
  <c r="AK5" i="14"/>
  <c r="AJ5" i="14"/>
  <c r="AI5" i="14"/>
  <c r="AH5" i="14"/>
  <c r="AG5" i="14"/>
  <c r="AF5" i="14"/>
  <c r="AE5" i="14"/>
  <c r="AD5" i="14"/>
  <c r="AC5" i="14"/>
  <c r="AB5" i="14"/>
  <c r="AA5" i="14"/>
  <c r="Z5" i="14"/>
  <c r="AZ25" i="14"/>
  <c r="AY25" i="14"/>
  <c r="AX25" i="14"/>
  <c r="AW25" i="14"/>
  <c r="AV25" i="14"/>
  <c r="AU25" i="14"/>
  <c r="AT25" i="14"/>
  <c r="AS25" i="14"/>
  <c r="AR25" i="14"/>
  <c r="AQ25" i="14"/>
  <c r="AP25" i="14"/>
  <c r="AO25" i="14"/>
  <c r="AK25" i="14"/>
  <c r="AJ25" i="14"/>
  <c r="AI25" i="14"/>
  <c r="AH25" i="14"/>
  <c r="AG25" i="14"/>
  <c r="AF25" i="14"/>
  <c r="AE25" i="14"/>
  <c r="AD25" i="14"/>
  <c r="AC25" i="14"/>
  <c r="AB25" i="14"/>
  <c r="AA25" i="14"/>
  <c r="Z25" i="14"/>
  <c r="AZ24" i="14"/>
  <c r="AY24" i="14"/>
  <c r="AX24" i="14"/>
  <c r="AW24" i="14"/>
  <c r="AV24" i="14"/>
  <c r="AU24" i="14"/>
  <c r="AT24" i="14"/>
  <c r="AS24" i="14"/>
  <c r="AR24" i="14"/>
  <c r="AQ24" i="14"/>
  <c r="AP24" i="14"/>
  <c r="AO24" i="14"/>
  <c r="AK24" i="14"/>
  <c r="AJ24" i="14"/>
  <c r="AI24" i="14"/>
  <c r="AH24" i="14"/>
  <c r="AG24" i="14"/>
  <c r="AF24" i="14"/>
  <c r="AE24" i="14"/>
  <c r="AD24" i="14"/>
  <c r="AC24" i="14"/>
  <c r="AB24" i="14"/>
  <c r="AA24" i="14"/>
  <c r="Z24" i="14"/>
  <c r="AZ11" i="14"/>
  <c r="AY11" i="14"/>
  <c r="AX11" i="14"/>
  <c r="AW11" i="14"/>
  <c r="AV11" i="14"/>
  <c r="AU11" i="14"/>
  <c r="AT11" i="14"/>
  <c r="AS11" i="14"/>
  <c r="AR11" i="14"/>
  <c r="AQ11" i="14"/>
  <c r="AP11" i="14"/>
  <c r="AO11" i="14"/>
  <c r="AK11" i="14"/>
  <c r="AJ11" i="14"/>
  <c r="AI11" i="14"/>
  <c r="AH11" i="14"/>
  <c r="AG11" i="14"/>
  <c r="AF11" i="14"/>
  <c r="AE11" i="14"/>
  <c r="AD11" i="14"/>
  <c r="AC11" i="14"/>
  <c r="AB11" i="14"/>
  <c r="AA11" i="14"/>
  <c r="Z11" i="14"/>
  <c r="AZ15" i="14"/>
  <c r="AY15" i="14"/>
  <c r="AX15" i="14"/>
  <c r="AW15" i="14"/>
  <c r="AV15" i="14"/>
  <c r="AU15" i="14"/>
  <c r="AT15" i="14"/>
  <c r="AS15" i="14"/>
  <c r="AR15" i="14"/>
  <c r="AQ15" i="14"/>
  <c r="AP15" i="14"/>
  <c r="AO15" i="14"/>
  <c r="AK15" i="14"/>
  <c r="AJ15" i="14"/>
  <c r="AI15" i="14"/>
  <c r="AH15" i="14"/>
  <c r="AG15" i="14"/>
  <c r="AF15" i="14"/>
  <c r="AE15" i="14"/>
  <c r="AD15" i="14"/>
  <c r="AC15" i="14"/>
  <c r="AB15" i="14"/>
  <c r="AA15" i="14"/>
  <c r="Z15" i="14"/>
  <c r="AZ16" i="14"/>
  <c r="AY16" i="14"/>
  <c r="AX16" i="14"/>
  <c r="AW16" i="14"/>
  <c r="AV16" i="14"/>
  <c r="AU16" i="14"/>
  <c r="AT16" i="14"/>
  <c r="AS16" i="14"/>
  <c r="AR16" i="14"/>
  <c r="AQ16" i="14"/>
  <c r="AP16" i="14"/>
  <c r="AO16" i="14"/>
  <c r="AK16" i="14"/>
  <c r="AJ16" i="14"/>
  <c r="AI16" i="14"/>
  <c r="AH16" i="14"/>
  <c r="AG16" i="14"/>
  <c r="AF16" i="14"/>
  <c r="AE16" i="14"/>
  <c r="AD16" i="14"/>
  <c r="AC16" i="14"/>
  <c r="AB16" i="14"/>
  <c r="AA16" i="14"/>
  <c r="Z16" i="14"/>
  <c r="AZ17" i="14"/>
  <c r="AY17" i="14"/>
  <c r="AX17" i="14"/>
  <c r="AW17" i="14"/>
  <c r="AV17" i="14"/>
  <c r="AU17" i="14"/>
  <c r="AT17" i="14"/>
  <c r="AS17" i="14"/>
  <c r="AR17" i="14"/>
  <c r="AQ17" i="14"/>
  <c r="AP17" i="14"/>
  <c r="AO17" i="14"/>
  <c r="AK17" i="14"/>
  <c r="AJ17" i="14"/>
  <c r="AI17" i="14"/>
  <c r="AH17" i="14"/>
  <c r="AG17" i="14"/>
  <c r="AF17" i="14"/>
  <c r="AE17" i="14"/>
  <c r="AD17" i="14"/>
  <c r="AC17" i="14"/>
  <c r="AB17" i="14"/>
  <c r="AA17" i="14"/>
  <c r="Z17" i="14"/>
  <c r="AZ21" i="14"/>
  <c r="AY21" i="14"/>
  <c r="AX21" i="14"/>
  <c r="AW21" i="14"/>
  <c r="AV21" i="14"/>
  <c r="AU21" i="14"/>
  <c r="AT21" i="14"/>
  <c r="AS21" i="14"/>
  <c r="AR21" i="14"/>
  <c r="AQ21" i="14"/>
  <c r="AP21" i="14"/>
  <c r="AO21" i="14"/>
  <c r="AK21" i="14"/>
  <c r="AJ21" i="14"/>
  <c r="AI21" i="14"/>
  <c r="AH21" i="14"/>
  <c r="AG21" i="14"/>
  <c r="AF21" i="14"/>
  <c r="AE21" i="14"/>
  <c r="AD21" i="14"/>
  <c r="AC21" i="14"/>
  <c r="AB21" i="14"/>
  <c r="AA21" i="14"/>
  <c r="Z21" i="14"/>
  <c r="AZ20" i="14"/>
  <c r="AY20" i="14"/>
  <c r="AX20" i="14"/>
  <c r="AW20" i="14"/>
  <c r="AV20" i="14"/>
  <c r="AU20" i="14"/>
  <c r="AT20" i="14"/>
  <c r="AS20" i="14"/>
  <c r="AR20" i="14"/>
  <c r="AQ20" i="14"/>
  <c r="AP20" i="14"/>
  <c r="AO20" i="14"/>
  <c r="AK20" i="14"/>
  <c r="AJ20" i="14"/>
  <c r="AI20" i="14"/>
  <c r="AH20" i="14"/>
  <c r="AG20" i="14"/>
  <c r="AF20" i="14"/>
  <c r="AE20" i="14"/>
  <c r="AD20" i="14"/>
  <c r="AC20" i="14"/>
  <c r="AB20" i="14"/>
  <c r="AA20" i="14"/>
  <c r="Z20" i="14"/>
  <c r="AZ19" i="14"/>
  <c r="AY19" i="14"/>
  <c r="AX19" i="14"/>
  <c r="AW19" i="14"/>
  <c r="AV19" i="14"/>
  <c r="AU19" i="14"/>
  <c r="AT19" i="14"/>
  <c r="AS19" i="14"/>
  <c r="AR19" i="14"/>
  <c r="AQ19" i="14"/>
  <c r="AP19" i="14"/>
  <c r="AO19" i="14"/>
  <c r="AK19" i="14"/>
  <c r="AJ19" i="14"/>
  <c r="AI19" i="14"/>
  <c r="AH19" i="14"/>
  <c r="AG19" i="14"/>
  <c r="AF19" i="14"/>
  <c r="AE19" i="14"/>
  <c r="AD19" i="14"/>
  <c r="AC19" i="14"/>
  <c r="AB19" i="14"/>
  <c r="AA19" i="14"/>
  <c r="Z19" i="14"/>
  <c r="AZ18" i="14"/>
  <c r="AY18" i="14"/>
  <c r="AX18" i="14"/>
  <c r="AW18" i="14"/>
  <c r="AV18" i="14"/>
  <c r="AU18" i="14"/>
  <c r="AT18" i="14"/>
  <c r="AS18" i="14"/>
  <c r="AR18" i="14"/>
  <c r="AQ18" i="14"/>
  <c r="AP18" i="14"/>
  <c r="AO18" i="14"/>
  <c r="AK18" i="14"/>
  <c r="AJ18" i="14"/>
  <c r="AI18" i="14"/>
  <c r="AH18" i="14"/>
  <c r="AG18" i="14"/>
  <c r="AF18" i="14"/>
  <c r="AE18" i="14"/>
  <c r="AD18" i="14"/>
  <c r="AC18" i="14"/>
  <c r="AB18" i="14"/>
  <c r="AA18" i="14"/>
  <c r="Z18" i="14"/>
  <c r="D6" i="15" l="1"/>
  <c r="D7" i="15"/>
  <c r="D8" i="15"/>
  <c r="D9" i="15"/>
  <c r="D10" i="15"/>
  <c r="D11" i="15"/>
  <c r="D12" i="15"/>
  <c r="D13" i="15"/>
  <c r="D14" i="15"/>
  <c r="D15" i="15"/>
  <c r="D16" i="15"/>
  <c r="D17" i="15"/>
  <c r="BA18" i="14"/>
  <c r="AL19" i="14"/>
  <c r="BA20" i="14"/>
  <c r="AL21" i="14"/>
  <c r="BA17" i="14"/>
  <c r="AL16" i="14"/>
  <c r="BA15" i="14"/>
  <c r="AL11" i="14"/>
  <c r="BA24" i="14"/>
  <c r="BA25" i="14"/>
  <c r="BA5" i="14"/>
  <c r="AL7" i="14"/>
  <c r="AL8" i="14"/>
  <c r="BA26" i="14"/>
  <c r="AL6" i="14"/>
  <c r="AL22" i="14"/>
  <c r="BA9" i="14"/>
  <c r="BA10" i="14"/>
  <c r="AL27" i="14"/>
  <c r="BA28" i="14"/>
  <c r="AL29" i="14"/>
  <c r="BA50" i="14"/>
  <c r="AL51" i="14"/>
  <c r="AL30" i="14"/>
  <c r="AL31" i="14"/>
  <c r="BA32" i="14"/>
  <c r="BA33" i="14"/>
  <c r="AL34" i="14"/>
  <c r="AL36" i="14"/>
  <c r="BA35" i="14"/>
  <c r="AL39" i="14"/>
  <c r="BA37" i="14"/>
  <c r="BA38" i="14"/>
  <c r="BA42" i="14"/>
  <c r="AL40" i="14"/>
  <c r="BA41" i="14"/>
  <c r="BA43" i="14"/>
  <c r="BA47" i="14"/>
  <c r="BA52" i="14"/>
  <c r="BA53" i="14"/>
  <c r="BA54" i="14"/>
  <c r="AL48" i="14"/>
  <c r="AL55" i="14"/>
  <c r="AL56" i="14"/>
  <c r="AL57" i="14"/>
  <c r="BA57" i="14"/>
  <c r="BA59" i="14"/>
  <c r="AL62" i="14"/>
  <c r="BA62" i="14"/>
  <c r="AL64" i="14"/>
  <c r="AL18" i="14"/>
  <c r="BA19" i="14"/>
  <c r="AL20" i="14"/>
  <c r="BA21" i="14"/>
  <c r="AL17" i="14"/>
  <c r="BA16" i="14"/>
  <c r="AL15" i="14"/>
  <c r="BA11" i="14"/>
  <c r="AL24" i="14"/>
  <c r="AL25" i="14"/>
  <c r="AL5" i="14"/>
  <c r="BA7" i="14"/>
  <c r="BA8" i="14"/>
  <c r="AL26" i="14"/>
  <c r="BA6" i="14"/>
  <c r="BA22" i="14"/>
  <c r="AL9" i="14"/>
  <c r="AL10" i="14"/>
  <c r="BA27" i="14"/>
  <c r="AL28" i="14"/>
  <c r="BA29" i="14"/>
  <c r="AL50" i="14"/>
  <c r="BA51" i="14"/>
  <c r="BA30" i="14"/>
  <c r="BA31" i="14"/>
  <c r="AL32" i="14"/>
  <c r="AL33" i="14"/>
  <c r="BA34" i="14"/>
  <c r="BA36" i="14"/>
  <c r="AL35" i="14"/>
  <c r="BA39" i="14"/>
  <c r="AL37" i="14"/>
  <c r="AL38" i="14"/>
  <c r="AL42" i="14"/>
  <c r="BA40" i="14"/>
  <c r="AL41" i="14"/>
  <c r="AL43" i="14"/>
  <c r="AL46" i="14"/>
  <c r="BA46" i="14"/>
  <c r="AL44" i="14"/>
  <c r="BA44" i="14"/>
  <c r="AL47" i="14"/>
  <c r="AL45" i="14"/>
  <c r="BA45" i="14"/>
  <c r="AL52" i="14"/>
  <c r="AL53" i="14"/>
  <c r="AL54" i="14"/>
  <c r="BA48" i="14"/>
  <c r="BA55" i="14"/>
  <c r="BA56" i="14"/>
  <c r="AL58" i="14"/>
  <c r="BA58" i="14"/>
  <c r="AL59" i="14"/>
  <c r="AL61" i="14"/>
  <c r="BA61" i="14"/>
  <c r="AL60" i="14"/>
  <c r="BA60" i="14"/>
  <c r="BA64" i="14"/>
  <c r="AL65" i="14"/>
  <c r="BA65" i="14"/>
  <c r="AL63" i="14"/>
  <c r="BA63" i="14"/>
  <c r="AL66" i="14"/>
  <c r="BA66" i="14"/>
  <c r="AL83" i="14"/>
  <c r="BA83" i="14"/>
  <c r="AL84" i="14"/>
  <c r="BA84" i="14"/>
  <c r="AL82" i="14"/>
  <c r="BA82" i="14"/>
  <c r="AL74" i="14"/>
  <c r="BA74" i="14"/>
  <c r="AL75" i="14"/>
  <c r="BA75" i="14"/>
  <c r="AL76" i="14"/>
  <c r="BA76" i="14"/>
  <c r="AL77" i="14"/>
  <c r="BA77" i="14"/>
  <c r="AL67" i="14"/>
  <c r="BA67" i="14"/>
  <c r="AL69" i="14"/>
  <c r="BA69" i="14"/>
  <c r="AL70" i="14"/>
  <c r="BA70" i="14"/>
  <c r="AL68" i="14"/>
  <c r="BA68" i="14"/>
  <c r="AL71" i="14"/>
  <c r="BA71" i="14"/>
  <c r="AL72" i="14"/>
  <c r="BA72" i="14"/>
  <c r="AL73" i="14"/>
  <c r="BA73" i="14"/>
  <c r="AL23" i="14"/>
  <c r="BA23" i="14"/>
  <c r="AL81" i="14"/>
  <c r="BA81" i="14"/>
  <c r="AL78" i="14"/>
  <c r="BA78" i="14"/>
  <c r="AL79" i="14"/>
  <c r="BA79" i="14"/>
  <c r="AL86" i="14"/>
  <c r="BA86" i="14"/>
  <c r="AL85" i="14"/>
  <c r="BA85" i="14"/>
  <c r="AL87" i="14"/>
  <c r="BA87" i="14"/>
  <c r="AL88" i="14"/>
  <c r="BA88" i="14"/>
  <c r="AL92" i="14"/>
  <c r="BA92" i="14"/>
  <c r="AL93" i="14"/>
  <c r="BA93" i="14"/>
  <c r="AL91" i="14"/>
  <c r="BA91" i="14"/>
  <c r="AL13" i="14"/>
  <c r="BA13" i="14"/>
  <c r="AL89" i="14"/>
  <c r="BA89" i="14"/>
  <c r="AL14" i="14"/>
  <c r="BA14" i="14"/>
  <c r="AL90" i="14"/>
  <c r="BA90" i="14"/>
  <c r="AL97" i="14"/>
  <c r="BA97" i="14"/>
  <c r="AL98" i="14"/>
  <c r="BA98" i="14"/>
  <c r="AL96" i="14"/>
  <c r="BA96" i="14"/>
  <c r="AL94" i="14"/>
  <c r="BA94" i="14"/>
  <c r="AL95" i="14"/>
  <c r="BA95" i="14"/>
  <c r="AL12" i="14"/>
  <c r="BA12" i="14"/>
  <c r="AL80" i="14"/>
  <c r="BA80" i="14"/>
  <c r="AL49" i="14"/>
  <c r="BA49" i="14"/>
</calcChain>
</file>

<file path=xl/sharedStrings.xml><?xml version="1.0" encoding="utf-8"?>
<sst xmlns="http://schemas.openxmlformats.org/spreadsheetml/2006/main" count="651" uniqueCount="388">
  <si>
    <t>備考</t>
    <rPh sb="0" eb="2">
      <t>ビコウ</t>
    </rPh>
    <phoneticPr fontId="3"/>
  </si>
  <si>
    <t>法令順守</t>
  </si>
  <si>
    <t>サービス提供形態</t>
  </si>
  <si>
    <t>サービス改版履歴</t>
  </si>
  <si>
    <t>機能ごとの提供時間</t>
  </si>
  <si>
    <t>同時接続数</t>
  </si>
  <si>
    <t>機能ごとの性能</t>
  </si>
  <si>
    <t>機能ごとの可用性</t>
  </si>
  <si>
    <t>他サービスとの連携</t>
  </si>
  <si>
    <t>不正侵入防止</t>
  </si>
  <si>
    <t>セキュリティパッチ</t>
  </si>
  <si>
    <t>ウイルス対策</t>
  </si>
  <si>
    <t>改ざん防止</t>
  </si>
  <si>
    <t>入退出管理</t>
  </si>
  <si>
    <t>媒体管理</t>
  </si>
  <si>
    <t>無料サービス</t>
  </si>
  <si>
    <t>支払方法</t>
  </si>
  <si>
    <t>個人情報管理</t>
  </si>
  <si>
    <t>大分類</t>
    <rPh sb="0" eb="3">
      <t>ダイ</t>
    </rPh>
    <phoneticPr fontId="3"/>
  </si>
  <si>
    <t>信頼性</t>
    <rPh sb="0" eb="3">
      <t>シンライセイ</t>
    </rPh>
    <phoneticPr fontId="2"/>
  </si>
  <si>
    <t>確実性</t>
    <rPh sb="0" eb="3">
      <t>カクジツセイ</t>
    </rPh>
    <phoneticPr fontId="2"/>
  </si>
  <si>
    <t>効率性</t>
    <rPh sb="0" eb="3">
      <t>コウリツセイ</t>
    </rPh>
    <phoneticPr fontId="2"/>
  </si>
  <si>
    <t>迅速性</t>
    <rPh sb="0" eb="3">
      <t>ジンソクセイ</t>
    </rPh>
    <phoneticPr fontId="2"/>
  </si>
  <si>
    <t>使用性</t>
    <rPh sb="0" eb="2">
      <t>シヨウ</t>
    </rPh>
    <rPh sb="2" eb="3">
      <t>セイ</t>
    </rPh>
    <phoneticPr fontId="2"/>
  </si>
  <si>
    <t>柔軟性</t>
    <rPh sb="0" eb="2">
      <t>ジュウナン</t>
    </rPh>
    <rPh sb="2" eb="3">
      <t>セイ</t>
    </rPh>
    <phoneticPr fontId="2"/>
  </si>
  <si>
    <t>導入
容易性</t>
    <rPh sb="0" eb="2">
      <t>ドウニュウ</t>
    </rPh>
    <rPh sb="3" eb="6">
      <t>ヨウイセイ</t>
    </rPh>
    <phoneticPr fontId="2"/>
  </si>
  <si>
    <t>外形性</t>
    <rPh sb="0" eb="2">
      <t>ガイケイ</t>
    </rPh>
    <rPh sb="2" eb="3">
      <t>セイ</t>
    </rPh>
    <phoneticPr fontId="2"/>
  </si>
  <si>
    <t>共感性</t>
    <rPh sb="0" eb="3">
      <t>キョウカンセイ</t>
    </rPh>
    <phoneticPr fontId="2"/>
  </si>
  <si>
    <t>信用・
安心</t>
    <rPh sb="0" eb="2">
      <t>シンヨウ</t>
    </rPh>
    <rPh sb="4" eb="6">
      <t>アンシン</t>
    </rPh>
    <phoneticPr fontId="2"/>
  </si>
  <si>
    <t>○</t>
  </si>
  <si>
    <t>□</t>
  </si>
  <si>
    <t>チェック内容</t>
    <rPh sb="4" eb="6">
      <t>ナイヨウ</t>
    </rPh>
    <phoneticPr fontId="3"/>
  </si>
  <si>
    <t>法令順守の方針、内容を利用者に提示しているか</t>
    <rPh sb="0" eb="2">
      <t>ホウレイ</t>
    </rPh>
    <rPh sb="2" eb="4">
      <t>ジュンシュ</t>
    </rPh>
    <rPh sb="5" eb="7">
      <t>ホウシン</t>
    </rPh>
    <rPh sb="8" eb="10">
      <t>ナイヨウ</t>
    </rPh>
    <rPh sb="11" eb="14">
      <t>リヨウシャ</t>
    </rPh>
    <rPh sb="15" eb="17">
      <t>テイジ</t>
    </rPh>
    <phoneticPr fontId="3"/>
  </si>
  <si>
    <t>内部監査の実施状況を利用者に提示しているか</t>
    <rPh sb="0" eb="2">
      <t>ナイブ</t>
    </rPh>
    <rPh sb="2" eb="4">
      <t>カンサ</t>
    </rPh>
    <rPh sb="5" eb="7">
      <t>ジッシ</t>
    </rPh>
    <rPh sb="7" eb="9">
      <t>ジョウキョウ</t>
    </rPh>
    <rPh sb="10" eb="13">
      <t>リヨウシャ</t>
    </rPh>
    <rPh sb="14" eb="16">
      <t>テイジ</t>
    </rPh>
    <phoneticPr fontId="3"/>
  </si>
  <si>
    <t>外部監査の実施状況を利用者に提示しているか</t>
    <rPh sb="0" eb="2">
      <t>ガイブ</t>
    </rPh>
    <rPh sb="2" eb="4">
      <t>カンサ</t>
    </rPh>
    <rPh sb="5" eb="7">
      <t>ジッシ</t>
    </rPh>
    <rPh sb="7" eb="9">
      <t>ジョウキョウ</t>
    </rPh>
    <rPh sb="10" eb="13">
      <t>リヨウシャ</t>
    </rPh>
    <rPh sb="14" eb="16">
      <t>テイジ</t>
    </rPh>
    <phoneticPr fontId="3"/>
  </si>
  <si>
    <t>情報セキュリティの問題発生時の組織的な対応体制や報告ルートを利用者に提示しているか</t>
    <rPh sb="0" eb="2">
      <t>ジョウホウ</t>
    </rPh>
    <rPh sb="9" eb="11">
      <t>モンダイ</t>
    </rPh>
    <rPh sb="11" eb="14">
      <t>ハッセイジ</t>
    </rPh>
    <rPh sb="15" eb="18">
      <t>ソシキテキ</t>
    </rPh>
    <rPh sb="24" eb="26">
      <t>ホウコク</t>
    </rPh>
    <rPh sb="30" eb="33">
      <t>リヨウシャ</t>
    </rPh>
    <rPh sb="34" eb="36">
      <t>テイジ</t>
    </rPh>
    <phoneticPr fontId="3"/>
  </si>
  <si>
    <t>通信や重要データの暗号化を行っているか</t>
    <rPh sb="0" eb="2">
      <t>ツウシン</t>
    </rPh>
    <rPh sb="3" eb="5">
      <t>ジュウヨウ</t>
    </rPh>
    <rPh sb="9" eb="12">
      <t>アンゴウカ</t>
    </rPh>
    <rPh sb="13" eb="14">
      <t>オコナ</t>
    </rPh>
    <phoneticPr fontId="3"/>
  </si>
  <si>
    <t>管理者や利用者の認証についての管理規定を定めているか</t>
    <rPh sb="0" eb="3">
      <t>カンリシャ</t>
    </rPh>
    <rPh sb="4" eb="7">
      <t>リヨウシャ</t>
    </rPh>
    <rPh sb="8" eb="10">
      <t>ニンショウ</t>
    </rPh>
    <rPh sb="15" eb="17">
      <t>カンリ</t>
    </rPh>
    <rPh sb="17" eb="19">
      <t>キテイ</t>
    </rPh>
    <rPh sb="20" eb="21">
      <t>サダ</t>
    </rPh>
    <phoneticPr fontId="3"/>
  </si>
  <si>
    <t>セキュリティ関連ログの取得と保存期間を定めているか</t>
    <rPh sb="19" eb="20">
      <t>サダ</t>
    </rPh>
    <phoneticPr fontId="3"/>
  </si>
  <si>
    <t>情報処理施設への物理的なアクセスに関するポリシーを定め利用者に提示しているか</t>
    <rPh sb="25" eb="26">
      <t>サダ</t>
    </rPh>
    <rPh sb="27" eb="30">
      <t>リヨウ</t>
    </rPh>
    <rPh sb="31" eb="33">
      <t>テイジ</t>
    </rPh>
    <phoneticPr fontId="3"/>
  </si>
  <si>
    <t>ASP・SaaSの安全・信頼性に係る情報開示認定を取得しているか</t>
    <rPh sb="25" eb="27">
      <t>シュトク</t>
    </rPh>
    <phoneticPr fontId="3"/>
  </si>
  <si>
    <t>提供する業務機能は要件を満足しているか</t>
    <rPh sb="0" eb="2">
      <t>テイキョウ</t>
    </rPh>
    <rPh sb="4" eb="6">
      <t>ギョウム</t>
    </rPh>
    <rPh sb="6" eb="8">
      <t>キノウ</t>
    </rPh>
    <rPh sb="9" eb="11">
      <t>ヨウケン</t>
    </rPh>
    <rPh sb="12" eb="14">
      <t>マンゾク</t>
    </rPh>
    <phoneticPr fontId="3"/>
  </si>
  <si>
    <t>サービス提供時間（計画停止含む）は要件を満足しているか</t>
    <rPh sb="4" eb="6">
      <t>テイキョウ</t>
    </rPh>
    <rPh sb="6" eb="8">
      <t>ジカン</t>
    </rPh>
    <rPh sb="9" eb="11">
      <t>ケイカク</t>
    </rPh>
    <rPh sb="11" eb="13">
      <t>テイシ</t>
    </rPh>
    <rPh sb="13" eb="14">
      <t>フク</t>
    </rPh>
    <phoneticPr fontId="3"/>
  </si>
  <si>
    <t>連携している外部サービスの範囲は要件を満足しているか</t>
    <rPh sb="0" eb="2">
      <t>レンケイ</t>
    </rPh>
    <rPh sb="6" eb="8">
      <t>ガイブ</t>
    </rPh>
    <rPh sb="13" eb="15">
      <t>ハンイ</t>
    </rPh>
    <rPh sb="16" eb="18">
      <t>ヨウケン</t>
    </rPh>
    <rPh sb="19" eb="21">
      <t>マンゾク</t>
    </rPh>
    <phoneticPr fontId="3"/>
  </si>
  <si>
    <t>利用者からのサービス解約の受付期限があるか
有る場合はその期限は十分か</t>
    <rPh sb="32" eb="34">
      <t>ジュウブン</t>
    </rPh>
    <phoneticPr fontId="3"/>
  </si>
  <si>
    <t>提供されるサービス変更時の利用者への通知時期と通知方法は十分か</t>
    <rPh sb="0" eb="2">
      <t>テイキョウ</t>
    </rPh>
    <rPh sb="9" eb="11">
      <t>ヘンコウ</t>
    </rPh>
    <rPh sb="11" eb="12">
      <t>ジ</t>
    </rPh>
    <rPh sb="23" eb="25">
      <t>ツウチ</t>
    </rPh>
    <rPh sb="25" eb="27">
      <t>ホウホウ</t>
    </rPh>
    <rPh sb="28" eb="30">
      <t>ジュウブン</t>
    </rPh>
    <phoneticPr fontId="3"/>
  </si>
  <si>
    <t>サービス終了時の通知時期と通知方法は十分か</t>
    <rPh sb="4" eb="7">
      <t>シュウリョウジ</t>
    </rPh>
    <rPh sb="8" eb="10">
      <t>ツウチ</t>
    </rPh>
    <rPh sb="10" eb="12">
      <t>ジキ</t>
    </rPh>
    <rPh sb="13" eb="15">
      <t>ツウチ</t>
    </rPh>
    <rPh sb="15" eb="17">
      <t>ホウホウ</t>
    </rPh>
    <rPh sb="18" eb="20">
      <t>ジュウブン</t>
    </rPh>
    <phoneticPr fontId="3"/>
  </si>
  <si>
    <t>個人情報保護の要件を満たしているか</t>
    <rPh sb="0" eb="2">
      <t>コジン</t>
    </rPh>
    <rPh sb="2" eb="4">
      <t>ジョウホウ</t>
    </rPh>
    <rPh sb="4" eb="6">
      <t>ホゴ</t>
    </rPh>
    <rPh sb="7" eb="9">
      <t>ヨウケン</t>
    </rPh>
    <rPh sb="10" eb="11">
      <t>ミ</t>
    </rPh>
    <phoneticPr fontId="3"/>
  </si>
  <si>
    <t>準拠しているオープンスタンダード情報が要件を満足しているか</t>
    <rPh sb="0" eb="2">
      <t>ジュンキョ</t>
    </rPh>
    <rPh sb="16" eb="18">
      <t>ジョウホウ</t>
    </rPh>
    <rPh sb="19" eb="21">
      <t>ヨウケン</t>
    </rPh>
    <rPh sb="22" eb="24">
      <t>マンゾク</t>
    </rPh>
    <phoneticPr fontId="3"/>
  </si>
  <si>
    <t>サービスを利用できる地域、国が要件を満足しているか</t>
    <rPh sb="5" eb="7">
      <t>リヨウ</t>
    </rPh>
    <rPh sb="10" eb="12">
      <t>チイキ</t>
    </rPh>
    <rPh sb="13" eb="14">
      <t>クニ</t>
    </rPh>
    <rPh sb="15" eb="17">
      <t>ヨウケン</t>
    </rPh>
    <rPh sb="18" eb="20">
      <t>マンゾク</t>
    </rPh>
    <phoneticPr fontId="3"/>
  </si>
  <si>
    <t>問合せへの応答時間は適切か</t>
    <rPh sb="0" eb="2">
      <t>トイアワ</t>
    </rPh>
    <rPh sb="5" eb="7">
      <t>オウトウ</t>
    </rPh>
    <rPh sb="7" eb="9">
      <t>ジカン</t>
    </rPh>
    <rPh sb="10" eb="12">
      <t>テキセツ</t>
    </rPh>
    <phoneticPr fontId="3"/>
  </si>
  <si>
    <t>要望への対応、手段が適切か</t>
    <rPh sb="0" eb="2">
      <t>ヨウボウ</t>
    </rPh>
    <rPh sb="4" eb="6">
      <t>タイオウ</t>
    </rPh>
    <rPh sb="7" eb="9">
      <t>シュダン</t>
    </rPh>
    <rPh sb="10" eb="12">
      <t>テキセツ</t>
    </rPh>
    <phoneticPr fontId="3"/>
  </si>
  <si>
    <t>品質評価項目</t>
    <rPh sb="0" eb="2">
      <t>ヒンシツ</t>
    </rPh>
    <rPh sb="2" eb="4">
      <t>ヒョウカ</t>
    </rPh>
    <rPh sb="4" eb="6">
      <t>コウモク</t>
    </rPh>
    <phoneticPr fontId="3"/>
  </si>
  <si>
    <t>定期報告の内容、頻度、方法が適切か</t>
    <rPh sb="0" eb="2">
      <t>テイキ</t>
    </rPh>
    <rPh sb="2" eb="4">
      <t>ホウコク</t>
    </rPh>
    <rPh sb="5" eb="7">
      <t>ナイヨウ</t>
    </rPh>
    <rPh sb="8" eb="10">
      <t>ヒンド</t>
    </rPh>
    <rPh sb="11" eb="13">
      <t>ホウホウ</t>
    </rPh>
    <rPh sb="14" eb="16">
      <t>テキセツ</t>
    </rPh>
    <phoneticPr fontId="2"/>
  </si>
  <si>
    <t>障害通知のタイミング、内容、手段が適切か</t>
    <rPh sb="0" eb="2">
      <t>ショウガイ</t>
    </rPh>
    <rPh sb="2" eb="4">
      <t>ツウチ</t>
    </rPh>
    <rPh sb="11" eb="13">
      <t>ナイヨウ</t>
    </rPh>
    <rPh sb="14" eb="16">
      <t>シュダン</t>
    </rPh>
    <rPh sb="17" eb="19">
      <t>テキセツ</t>
    </rPh>
    <phoneticPr fontId="3"/>
  </si>
  <si>
    <t>委託先と委託内容が適切か</t>
    <rPh sb="0" eb="3">
      <t>イタクサキ</t>
    </rPh>
    <rPh sb="4" eb="6">
      <t>イタク</t>
    </rPh>
    <rPh sb="6" eb="8">
      <t>ナイヨウ</t>
    </rPh>
    <rPh sb="9" eb="11">
      <t>テキセツ</t>
    </rPh>
    <phoneticPr fontId="3"/>
  </si>
  <si>
    <t>サービス提供実績</t>
    <rPh sb="4" eb="6">
      <t>テイキョウ</t>
    </rPh>
    <rPh sb="6" eb="8">
      <t>ジッセキ</t>
    </rPh>
    <phoneticPr fontId="3"/>
  </si>
  <si>
    <t>問合せ窓口は一本化されているか</t>
    <rPh sb="0" eb="2">
      <t>トイアワ</t>
    </rPh>
    <rPh sb="3" eb="5">
      <t>マドグチ</t>
    </rPh>
    <rPh sb="6" eb="9">
      <t>イッポンカ</t>
    </rPh>
    <phoneticPr fontId="3"/>
  </si>
  <si>
    <t>重み</t>
    <rPh sb="0" eb="1">
      <t>オモ</t>
    </rPh>
    <phoneticPr fontId="3"/>
  </si>
  <si>
    <t>環境配慮</t>
    <rPh sb="0" eb="2">
      <t>カンキョウ</t>
    </rPh>
    <rPh sb="2" eb="4">
      <t>ハイリョ</t>
    </rPh>
    <phoneticPr fontId="3"/>
  </si>
  <si>
    <t>No.</t>
    <phoneticPr fontId="3"/>
  </si>
  <si>
    <t>チェック</t>
    <phoneticPr fontId="3"/>
  </si>
  <si>
    <t>-</t>
    <phoneticPr fontId="3"/>
  </si>
  <si>
    <t>○</t>
    <phoneticPr fontId="3"/>
  </si>
  <si>
    <t>・問合せに対するファーストレスポンスタイムおよび、最大応答時間
・連絡手段に対するファーストレスポンス、回答時間等に対する優先度
・利用者に継続的な報告が必要な場合の経過報告の時間間隔</t>
    <phoneticPr fontId="3"/>
  </si>
  <si>
    <t>・対応可能な要望の種別
・利用者からの要望の連絡方法／手段
・要望に対するサービス提供者からの回答方法／手段</t>
    <phoneticPr fontId="3"/>
  </si>
  <si>
    <t>・通信の暗号化強度
・重要データに関する暗号化の可否および暗号化方式</t>
    <phoneticPr fontId="3"/>
  </si>
  <si>
    <t>・ファイアウォール設置等による不正侵入防止の仕組み
・第三者による「なりすまし」による侵入対策
・IDS設置等による不正侵入検知の仕組み</t>
    <phoneticPr fontId="3"/>
  </si>
  <si>
    <t>補足説明</t>
    <rPh sb="0" eb="2">
      <t>ホソク</t>
    </rPh>
    <rPh sb="2" eb="4">
      <t>セツメイ</t>
    </rPh>
    <phoneticPr fontId="3"/>
  </si>
  <si>
    <t>機能
適合性</t>
    <rPh sb="0" eb="2">
      <t>キノウ</t>
    </rPh>
    <rPh sb="3" eb="5">
      <t>テキゴウ</t>
    </rPh>
    <rPh sb="5" eb="6">
      <t>セイ</t>
    </rPh>
    <phoneticPr fontId="2"/>
  </si>
  <si>
    <t>最短契約期間が要件を満足しているか</t>
    <rPh sb="0" eb="2">
      <t>サイタン</t>
    </rPh>
    <rPh sb="2" eb="4">
      <t>ケイヤク</t>
    </rPh>
    <rPh sb="4" eb="6">
      <t>キカン</t>
    </rPh>
    <rPh sb="7" eb="9">
      <t>ヨウケン</t>
    </rPh>
    <rPh sb="10" eb="12">
      <t>マンゾク</t>
    </rPh>
    <phoneticPr fontId="2"/>
  </si>
  <si>
    <t>・利用者への通知時期（3ヶ月前等と記述）
・利用者への通知方法</t>
  </si>
  <si>
    <t>・サービス終了に伴う利用者への対応策（代替サービスの紹介等）の有無とその概略</t>
  </si>
  <si>
    <t>無料サービスや試行的利用サービスの提供があるか</t>
  </si>
  <si>
    <t>・機能を限定した無料サービスの有無
・試行的利用サービス提供の有無</t>
  </si>
  <si>
    <t>・個人情報保護への対応の仕組み
・収集する個人情報について、その収集目的等の公表方法または本人への通知方法
・個人情報漏えいに対する損害賠償保険加入の有無</t>
  </si>
  <si>
    <t>・サービス提供時間（24時間365日等）
・計画的なサービス停止の有無
・障害等によるサービス停止基準の有無</t>
    <phoneticPr fontId="3"/>
  </si>
  <si>
    <t>・同時接続数制限の有無、上限
・同時接続時の性能（保証型、ベストエフォート等）</t>
    <phoneticPr fontId="3"/>
  </si>
  <si>
    <t>サービスを紹介するカタログやパンフレットが見やすく、わかりやすいか</t>
    <phoneticPr fontId="3"/>
  </si>
  <si>
    <t>ウイルス対策ソフトおよびパターンファイル更新頻度は適切か</t>
    <phoneticPr fontId="3"/>
  </si>
  <si>
    <t>・情報資産の損失、損壊、盗難および業務活動の妨害を阻止するための方針
・許可されていない開示等を防止するための情報の取り扱いに関する管理規程</t>
    <phoneticPr fontId="3"/>
  </si>
  <si>
    <t>・国
・地域（日本であれば関東、東北等）
・立地（標高、地盤状況等）</t>
    <phoneticPr fontId="3"/>
  </si>
  <si>
    <t>データセンターの施設、機器は最新か</t>
    <phoneticPr fontId="3"/>
  </si>
  <si>
    <t>システムを再試行したり、状態を保留にしたりする機能があるか</t>
    <rPh sb="5" eb="8">
      <t>サイシコウ</t>
    </rPh>
    <rPh sb="12" eb="14">
      <t>ジョウタイ</t>
    </rPh>
    <rPh sb="15" eb="17">
      <t>ホリュウ</t>
    </rPh>
    <rPh sb="23" eb="25">
      <t>キノウ</t>
    </rPh>
    <phoneticPr fontId="2"/>
  </si>
  <si>
    <t>入力エラー防止</t>
    <rPh sb="0" eb="2">
      <t>ニュウリョク</t>
    </rPh>
    <rPh sb="5" eb="7">
      <t>ボウシ</t>
    </rPh>
    <phoneticPr fontId="3"/>
  </si>
  <si>
    <t>出力帳票のデザイン</t>
    <rPh sb="0" eb="2">
      <t>シュツリョク</t>
    </rPh>
    <rPh sb="2" eb="4">
      <t>チョウヒョウ</t>
    </rPh>
    <phoneticPr fontId="3"/>
  </si>
  <si>
    <t>教育プログラムの内容</t>
    <rPh sb="8" eb="10">
      <t>ナイヨウ</t>
    </rPh>
    <phoneticPr fontId="3"/>
  </si>
  <si>
    <t>障害対応の範囲、内容</t>
    <rPh sb="5" eb="7">
      <t>ハンイ</t>
    </rPh>
    <rPh sb="8" eb="10">
      <t>ナイヨウ</t>
    </rPh>
    <phoneticPr fontId="3"/>
  </si>
  <si>
    <t>障害通知の内容、手段</t>
    <rPh sb="5" eb="7">
      <t>ナイヨウ</t>
    </rPh>
    <rPh sb="8" eb="10">
      <t>シュダン</t>
    </rPh>
    <phoneticPr fontId="3"/>
  </si>
  <si>
    <t>定期報告知の内容、方法</t>
    <rPh sb="0" eb="2">
      <t>テイキ</t>
    </rPh>
    <rPh sb="2" eb="4">
      <t>ホウコク</t>
    </rPh>
    <rPh sb="4" eb="5">
      <t>チ</t>
    </rPh>
    <rPh sb="6" eb="8">
      <t>ナイヨウ</t>
    </rPh>
    <rPh sb="9" eb="11">
      <t>ホウホウ</t>
    </rPh>
    <phoneticPr fontId="3"/>
  </si>
  <si>
    <t>非定期報告の内容、方法</t>
    <rPh sb="0" eb="1">
      <t>ヒ</t>
    </rPh>
    <rPh sb="1" eb="3">
      <t>テイキ</t>
    </rPh>
    <rPh sb="3" eb="5">
      <t>ホウコク</t>
    </rPh>
    <rPh sb="6" eb="8">
      <t>ナイヨウ</t>
    </rPh>
    <rPh sb="9" eb="11">
      <t>ホウホウ</t>
    </rPh>
    <phoneticPr fontId="3"/>
  </si>
  <si>
    <t>サービス一時停止の通知方法</t>
    <rPh sb="11" eb="13">
      <t>ホウホウ</t>
    </rPh>
    <phoneticPr fontId="3"/>
  </si>
  <si>
    <t>・不正行為・違法行為発覚時の対応内容
・eディスカバリー（電子情報開示）への対応内容</t>
  </si>
  <si>
    <t>・他のサービス提供者との連携の有無、内容
・公開APIの有無、内容
・標準APIへの準拠状況</t>
  </si>
  <si>
    <t>情報セキュリティ監査・診断・評価</t>
  </si>
  <si>
    <t>情報セキュリティリスク管理</t>
  </si>
  <si>
    <t>情報資産取り扱い方針</t>
    <rPh sb="4" eb="5">
      <t>ト</t>
    </rPh>
    <rPh sb="6" eb="7">
      <t>アツカ</t>
    </rPh>
    <rPh sb="8" eb="10">
      <t>ホウシン</t>
    </rPh>
    <phoneticPr fontId="3"/>
  </si>
  <si>
    <t>セキュリティパッチの情報取得方法、適用基準、適用間隔（通常、緊急時）は適切か</t>
    <rPh sb="22" eb="26">
      <t>テキヨウカンカク</t>
    </rPh>
    <rPh sb="35" eb="37">
      <t>テキセツ</t>
    </rPh>
    <phoneticPr fontId="3"/>
  </si>
  <si>
    <t>・セキュリティレベルに従った入退出管理と記録方法・保存期間</t>
    <phoneticPr fontId="3"/>
  </si>
  <si>
    <t>・紙および可搬媒体の保管場所（鍵付きキャビネット等）と持ち出し管理方法</t>
    <phoneticPr fontId="3"/>
  </si>
  <si>
    <r>
      <t>紙および可搬媒体の管理方法</t>
    </r>
    <r>
      <rPr>
        <strike/>
        <sz val="11"/>
        <color rgb="FFFF0000"/>
        <rFont val="ＭＳ Ｐゴシック"/>
        <family val="3"/>
        <charset val="128"/>
        <scheme val="minor"/>
      </rPr>
      <t/>
    </r>
    <rPh sb="11" eb="13">
      <t>ホウホウ</t>
    </rPh>
    <phoneticPr fontId="3"/>
  </si>
  <si>
    <t>情報資産の取り扱い方針は適切か</t>
    <rPh sb="5" eb="6">
      <t>ト</t>
    </rPh>
    <rPh sb="7" eb="8">
      <t>アツカ</t>
    </rPh>
    <rPh sb="12" eb="14">
      <t>テキセツ</t>
    </rPh>
    <phoneticPr fontId="3"/>
  </si>
  <si>
    <t>認証取得（品質マネジメントシステム）</t>
    <phoneticPr fontId="3"/>
  </si>
  <si>
    <t>認証取得（情報開示認定）</t>
    <rPh sb="0" eb="2">
      <t>ニンショウ</t>
    </rPh>
    <rPh sb="2" eb="4">
      <t>シュトク</t>
    </rPh>
    <phoneticPr fontId="3"/>
  </si>
  <si>
    <t>・データ変換ツール等の提供有無</t>
    <rPh sb="9" eb="10">
      <t>トウ</t>
    </rPh>
    <rPh sb="13" eb="15">
      <t>ウム</t>
    </rPh>
    <phoneticPr fontId="2"/>
  </si>
  <si>
    <t>既存システム連携機能</t>
    <rPh sb="0" eb="2">
      <t>キソン</t>
    </rPh>
    <rPh sb="6" eb="8">
      <t>レンケイ</t>
    </rPh>
    <rPh sb="8" eb="10">
      <t>キノウ</t>
    </rPh>
    <phoneticPr fontId="3"/>
  </si>
  <si>
    <t>既存システムとの接続機能は要件を満足しているか</t>
    <rPh sb="10" eb="12">
      <t>キノウ</t>
    </rPh>
    <rPh sb="13" eb="15">
      <t>ヨウケン</t>
    </rPh>
    <rPh sb="16" eb="18">
      <t>マンゾク</t>
    </rPh>
    <phoneticPr fontId="3"/>
  </si>
  <si>
    <t>・既存システムとの接続を可能とする標準的なインタフェイスの有無</t>
    <rPh sb="29" eb="31">
      <t>ウム</t>
    </rPh>
    <phoneticPr fontId="3"/>
  </si>
  <si>
    <t>画面デザイン要件</t>
    <rPh sb="0" eb="2">
      <t>ガメン</t>
    </rPh>
    <rPh sb="6" eb="8">
      <t>ヨウケン</t>
    </rPh>
    <phoneticPr fontId="3"/>
  </si>
  <si>
    <t>ユニバーサルデザイン</t>
    <phoneticPr fontId="3"/>
  </si>
  <si>
    <t>システムの操作性</t>
    <rPh sb="5" eb="8">
      <t>ソウサセイ</t>
    </rPh>
    <phoneticPr fontId="3"/>
  </si>
  <si>
    <t>システムの操作説明書（マニュアル、ヘルプ）を熟読しなくても操作できるか</t>
    <rPh sb="29" eb="31">
      <t>ソウサ</t>
    </rPh>
    <phoneticPr fontId="3"/>
  </si>
  <si>
    <t>帳票デザイン要件</t>
    <rPh sb="0" eb="2">
      <t>チョウヒョウ</t>
    </rPh>
    <rPh sb="6" eb="8">
      <t>ヨウケン</t>
    </rPh>
    <phoneticPr fontId="3"/>
  </si>
  <si>
    <t>パーソナライズ</t>
    <phoneticPr fontId="3"/>
  </si>
  <si>
    <t>画面のパーソナライズ機能は要件を満足しているか</t>
    <rPh sb="0" eb="2">
      <t>ガメン</t>
    </rPh>
    <rPh sb="10" eb="12">
      <t>キノウ</t>
    </rPh>
    <rPh sb="13" eb="15">
      <t>ヨウケン</t>
    </rPh>
    <rPh sb="16" eb="18">
      <t>マンゾク</t>
    </rPh>
    <phoneticPr fontId="2"/>
  </si>
  <si>
    <t>・閲覧の履歴、入力予測の提示等</t>
    <rPh sb="4" eb="6">
      <t>リレキ</t>
    </rPh>
    <rPh sb="7" eb="9">
      <t>ニュウリョク</t>
    </rPh>
    <rPh sb="9" eb="11">
      <t>ヨソク</t>
    </rPh>
    <rPh sb="14" eb="15">
      <t>トウ</t>
    </rPh>
    <phoneticPr fontId="2"/>
  </si>
  <si>
    <t>・サービスを構成する機能名称とその概要（入出力インタフェイス、処理内容）
・機能ごとに使用している主要ソフトウェアの名称・概要</t>
    <phoneticPr fontId="3"/>
  </si>
  <si>
    <t>サービス利用申込から実際にサービスが利用可能となるまでの期間や、事務手続きなどの作業項目は妥当か</t>
    <rPh sb="4" eb="6">
      <t>リヨウ</t>
    </rPh>
    <rPh sb="6" eb="8">
      <t>モウシコミ</t>
    </rPh>
    <rPh sb="10" eb="12">
      <t>ジッサイ</t>
    </rPh>
    <rPh sb="18" eb="20">
      <t>リヨウ</t>
    </rPh>
    <rPh sb="20" eb="22">
      <t>カノウ</t>
    </rPh>
    <rPh sb="28" eb="30">
      <t>キカン</t>
    </rPh>
    <rPh sb="32" eb="34">
      <t>ジム</t>
    </rPh>
    <rPh sb="34" eb="36">
      <t>テツヅ</t>
    </rPh>
    <rPh sb="40" eb="42">
      <t>サギョウ</t>
    </rPh>
    <rPh sb="42" eb="44">
      <t>コウモク</t>
    </rPh>
    <rPh sb="45" eb="47">
      <t>ダトウ</t>
    </rPh>
    <phoneticPr fontId="3"/>
  </si>
  <si>
    <t>利用開始申込</t>
    <rPh sb="0" eb="2">
      <t>リヨウ</t>
    </rPh>
    <rPh sb="2" eb="4">
      <t>カイシ</t>
    </rPh>
    <rPh sb="4" eb="6">
      <t>モウシコミ</t>
    </rPh>
    <phoneticPr fontId="3"/>
  </si>
  <si>
    <t>利用変更申込</t>
    <rPh sb="0" eb="2">
      <t>リヨウ</t>
    </rPh>
    <rPh sb="2" eb="4">
      <t>ヘンコウ</t>
    </rPh>
    <rPh sb="4" eb="6">
      <t>モウシコミ</t>
    </rPh>
    <phoneticPr fontId="3"/>
  </si>
  <si>
    <t>サービス変更申込から実際にサービス内容が変更されるまでの期間や、事務手続きなどの作業項目は妥当か</t>
    <rPh sb="4" eb="6">
      <t>ヘンコウ</t>
    </rPh>
    <rPh sb="6" eb="8">
      <t>モウシコミ</t>
    </rPh>
    <rPh sb="10" eb="12">
      <t>ジッサイ</t>
    </rPh>
    <rPh sb="17" eb="19">
      <t>ナイヨウ</t>
    </rPh>
    <rPh sb="20" eb="22">
      <t>ヘンコウ</t>
    </rPh>
    <rPh sb="28" eb="30">
      <t>キカン</t>
    </rPh>
    <rPh sb="32" eb="34">
      <t>ジム</t>
    </rPh>
    <rPh sb="34" eb="36">
      <t>テツヅ</t>
    </rPh>
    <rPh sb="40" eb="42">
      <t>サギョウ</t>
    </rPh>
    <rPh sb="42" eb="44">
      <t>コウモク</t>
    </rPh>
    <rPh sb="45" eb="47">
      <t>ダトウ</t>
    </rPh>
    <phoneticPr fontId="3"/>
  </si>
  <si>
    <t>最短契約期間</t>
    <rPh sb="0" eb="2">
      <t>サイタン</t>
    </rPh>
    <rPh sb="2" eb="4">
      <t>ケイヤク</t>
    </rPh>
    <rPh sb="4" eb="6">
      <t>キカン</t>
    </rPh>
    <phoneticPr fontId="3"/>
  </si>
  <si>
    <t>契約バリエーション</t>
    <rPh sb="0" eb="2">
      <t>ケイヤク</t>
    </rPh>
    <phoneticPr fontId="3"/>
  </si>
  <si>
    <t>サービス内容変更時の通知</t>
    <rPh sb="4" eb="6">
      <t>ナイヨウ</t>
    </rPh>
    <rPh sb="6" eb="8">
      <t>ヘンコウ</t>
    </rPh>
    <rPh sb="8" eb="9">
      <t>ジ</t>
    </rPh>
    <rPh sb="10" eb="12">
      <t>ツウチ</t>
    </rPh>
    <phoneticPr fontId="3"/>
  </si>
  <si>
    <t>解約受付期限</t>
    <rPh sb="2" eb="4">
      <t>ウケツケ</t>
    </rPh>
    <rPh sb="4" eb="6">
      <t>キゲン</t>
    </rPh>
    <phoneticPr fontId="3"/>
  </si>
  <si>
    <t>解約後のデータ消去</t>
    <rPh sb="2" eb="3">
      <t>ゴ</t>
    </rPh>
    <rPh sb="7" eb="9">
      <t>ショウキョ</t>
    </rPh>
    <phoneticPr fontId="3"/>
  </si>
  <si>
    <t>サービス終了時の通知</t>
    <rPh sb="6" eb="7">
      <t>ジ</t>
    </rPh>
    <rPh sb="8" eb="10">
      <t>ツウチ</t>
    </rPh>
    <phoneticPr fontId="3"/>
  </si>
  <si>
    <t>サービス終了時の代替策</t>
    <rPh sb="6" eb="7">
      <t>ジ</t>
    </rPh>
    <rPh sb="8" eb="10">
      <t>ダイタイ</t>
    </rPh>
    <rPh sb="10" eb="11">
      <t>サク</t>
    </rPh>
    <phoneticPr fontId="3"/>
  </si>
  <si>
    <t>・クレジットカード決済、電子マネー決済等</t>
    <phoneticPr fontId="3"/>
  </si>
  <si>
    <t>・最短契約期間、違約時の費用の扱い</t>
    <rPh sb="1" eb="3">
      <t>サイタン</t>
    </rPh>
    <rPh sb="3" eb="5">
      <t>ケイヤク</t>
    </rPh>
    <rPh sb="5" eb="7">
      <t>キカン</t>
    </rPh>
    <rPh sb="8" eb="10">
      <t>イヤク</t>
    </rPh>
    <rPh sb="10" eb="11">
      <t>ジ</t>
    </rPh>
    <rPh sb="12" eb="14">
      <t>ヒヨウ</t>
    </rPh>
    <rPh sb="15" eb="16">
      <t>アツカ</t>
    </rPh>
    <phoneticPr fontId="2"/>
  </si>
  <si>
    <t>契約のバリエーションは要件を満足するか</t>
    <rPh sb="11" eb="13">
      <t>ヨウケン</t>
    </rPh>
    <phoneticPr fontId="3"/>
  </si>
  <si>
    <t>・事業継続に関する基本方針、計画等の文書類の有無。有りの場合は文書類の名称
・災害発生時のRTO（目標復旧時間）、RPO（目標復旧時点）、 RLO（目標復旧レベル）が要件を満足しているか</t>
    <phoneticPr fontId="3"/>
  </si>
  <si>
    <t>情報セキュリティ基本方針</t>
    <phoneticPr fontId="3"/>
  </si>
  <si>
    <t>不正アクセスの監視は適切か</t>
    <rPh sb="0" eb="2">
      <t>フセイ</t>
    </rPh>
    <rPh sb="10" eb="12">
      <t>テキセツ</t>
    </rPh>
    <phoneticPr fontId="3"/>
  </si>
  <si>
    <t>・管理の内容と監視間隔</t>
    <rPh sb="1" eb="3">
      <t>カンリ</t>
    </rPh>
    <rPh sb="4" eb="6">
      <t>ナイヨウ</t>
    </rPh>
    <phoneticPr fontId="3"/>
  </si>
  <si>
    <t>災害発生時の代替対策</t>
    <rPh sb="8" eb="10">
      <t>タイサク</t>
    </rPh>
    <phoneticPr fontId="3"/>
  </si>
  <si>
    <t>ログイン・ログアウト</t>
    <phoneticPr fontId="3"/>
  </si>
  <si>
    <t>・シングルサインオン、自動ロック、自動ログアウト等</t>
    <rPh sb="11" eb="13">
      <t>ジドウ</t>
    </rPh>
    <phoneticPr fontId="2"/>
  </si>
  <si>
    <t>レジューム</t>
    <phoneticPr fontId="3"/>
  </si>
  <si>
    <t>ヘルプ</t>
    <phoneticPr fontId="3"/>
  </si>
  <si>
    <t>システムのヘルプ機能が充実していて使いやすいか</t>
    <phoneticPr fontId="3"/>
  </si>
  <si>
    <t>システムメッセージ</t>
    <phoneticPr fontId="3"/>
  </si>
  <si>
    <t>教育内容、対象者、教育方法が適切か</t>
    <rPh sb="0" eb="2">
      <t>キョウイク</t>
    </rPh>
    <rPh sb="2" eb="4">
      <t>ナイヨウ</t>
    </rPh>
    <rPh sb="5" eb="7">
      <t>タイショウ</t>
    </rPh>
    <rPh sb="7" eb="8">
      <t>シャ</t>
    </rPh>
    <rPh sb="9" eb="11">
      <t>キョウイク</t>
    </rPh>
    <rPh sb="11" eb="13">
      <t>ホウホウ</t>
    </rPh>
    <rPh sb="13" eb="15">
      <t>イチホウホウ</t>
    </rPh>
    <rPh sb="14" eb="16">
      <t>テキセツ</t>
    </rPh>
    <phoneticPr fontId="3"/>
  </si>
  <si>
    <t>・教育内容
・教育対象者
・教育方法（集合形式、eラーニング、自習書の提供等）</t>
    <phoneticPr fontId="3"/>
  </si>
  <si>
    <t>教育要員の印象</t>
    <rPh sb="2" eb="4">
      <t>ヨウイン</t>
    </rPh>
    <rPh sb="5" eb="7">
      <t>インショウ</t>
    </rPh>
    <phoneticPr fontId="3"/>
  </si>
  <si>
    <t>・教育を担当する講師、インストラクター等の服装、立居振舞、話し方等</t>
    <rPh sb="1" eb="3">
      <t>キョウイク</t>
    </rPh>
    <rPh sb="4" eb="6">
      <t>タントウ</t>
    </rPh>
    <rPh sb="8" eb="10">
      <t>コウシ</t>
    </rPh>
    <rPh sb="19" eb="20">
      <t>ナド</t>
    </rPh>
    <rPh sb="21" eb="23">
      <t>フクソウ</t>
    </rPh>
    <rPh sb="24" eb="25">
      <t>タ</t>
    </rPh>
    <rPh sb="25" eb="26">
      <t>イ</t>
    </rPh>
    <rPh sb="26" eb="27">
      <t>フ</t>
    </rPh>
    <rPh sb="27" eb="28">
      <t>マ</t>
    </rPh>
    <rPh sb="29" eb="30">
      <t>ハナ</t>
    </rPh>
    <rPh sb="31" eb="32">
      <t>カタ</t>
    </rPh>
    <rPh sb="32" eb="33">
      <t>ナド</t>
    </rPh>
    <phoneticPr fontId="2"/>
  </si>
  <si>
    <t>障害対応の範囲、内容が適切か</t>
    <rPh sb="2" eb="4">
      <t>タイオウ</t>
    </rPh>
    <phoneticPr fontId="3"/>
  </si>
  <si>
    <t>・障害発生時通知の有無
・夜間等通常時間帯以外での通知の有無
・障害発生通知までの時間
・サービス提供者と利用者との間のネットワーク（専用線等）において障害が発生した際の通報時間</t>
    <phoneticPr fontId="3"/>
  </si>
  <si>
    <t>非定期報告の内容、方法が適切か</t>
    <rPh sb="0" eb="1">
      <t>ヒ</t>
    </rPh>
    <rPh sb="1" eb="3">
      <t>テイキ</t>
    </rPh>
    <rPh sb="3" eb="5">
      <t>ホウコク</t>
    </rPh>
    <rPh sb="6" eb="8">
      <t>ナイヨウ</t>
    </rPh>
    <rPh sb="9" eb="11">
      <t>ホウホウ</t>
    </rPh>
    <rPh sb="12" eb="14">
      <t>テキセツ</t>
    </rPh>
    <phoneticPr fontId="3"/>
  </si>
  <si>
    <t>サービスの一時停止通知の方法が適切か</t>
    <rPh sb="5" eb="7">
      <t>イチジ</t>
    </rPh>
    <rPh sb="7" eb="9">
      <t>テイシ</t>
    </rPh>
    <rPh sb="9" eb="11">
      <t>ツウチ</t>
    </rPh>
    <rPh sb="12" eb="14">
      <t>ホウホウ</t>
    </rPh>
    <rPh sb="15" eb="17">
      <t>テキセツ</t>
    </rPh>
    <phoneticPr fontId="3"/>
  </si>
  <si>
    <t>・利用者への通知時期（3ヶ月前等と記述）
・利用者への通知手段（電話、FAX、電子メール）と、その通知先
・緊急メンテナンス通知の有無</t>
    <phoneticPr fontId="3"/>
  </si>
  <si>
    <t>システムへのログイン、ログアウトを補助する機能があるか</t>
    <rPh sb="17" eb="19">
      <t>ホジョ</t>
    </rPh>
    <phoneticPr fontId="2"/>
  </si>
  <si>
    <t>・サービス稼働率
・平均故障間隔（MTBF）
・平均サービス回復時間（MTRS）</t>
    <phoneticPr fontId="3"/>
  </si>
  <si>
    <t>・利用者数制限の有無、下限・上限</t>
    <phoneticPr fontId="3"/>
  </si>
  <si>
    <t>ウェブサイト</t>
    <phoneticPr fontId="3"/>
  </si>
  <si>
    <t>利用者データの所在地</t>
    <rPh sb="0" eb="3">
      <t>リヨウシャ</t>
    </rPh>
    <rPh sb="7" eb="10">
      <t>ショザイチ</t>
    </rPh>
    <phoneticPr fontId="3"/>
  </si>
  <si>
    <t>バックアップ</t>
    <phoneticPr fontId="3"/>
  </si>
  <si>
    <t>利用端末環境</t>
    <rPh sb="0" eb="2">
      <t>リヨウ</t>
    </rPh>
    <rPh sb="2" eb="4">
      <t>タンマツ</t>
    </rPh>
    <rPh sb="4" eb="6">
      <t>カンキョウ</t>
    </rPh>
    <phoneticPr fontId="3"/>
  </si>
  <si>
    <t>利用者数</t>
    <phoneticPr fontId="3"/>
  </si>
  <si>
    <t>リソース占有レベルが要件を満足しているか</t>
    <rPh sb="4" eb="6">
      <t>センユウ</t>
    </rPh>
    <rPh sb="10" eb="12">
      <t>ヨウケン</t>
    </rPh>
    <rPh sb="13" eb="15">
      <t>マンゾク</t>
    </rPh>
    <phoneticPr fontId="3"/>
  </si>
  <si>
    <t>サービス利用地域、国</t>
    <rPh sb="6" eb="8">
      <t>チイキ</t>
    </rPh>
    <rPh sb="9" eb="10">
      <t>クニ</t>
    </rPh>
    <phoneticPr fontId="3"/>
  </si>
  <si>
    <t>サービス利用言語</t>
    <rPh sb="6" eb="8">
      <t>ゲンゴ</t>
    </rPh>
    <phoneticPr fontId="3"/>
  </si>
  <si>
    <t>サービスを利用できる言語が要件を満足しているか</t>
    <rPh sb="5" eb="7">
      <t>リヨウ</t>
    </rPh>
    <rPh sb="10" eb="12">
      <t>ゲンゴ</t>
    </rPh>
    <rPh sb="13" eb="15">
      <t>ヨウケン</t>
    </rPh>
    <rPh sb="16" eb="18">
      <t>マンゾク</t>
    </rPh>
    <phoneticPr fontId="3"/>
  </si>
  <si>
    <t>内部監査対応</t>
    <rPh sb="0" eb="2">
      <t>ナイブ</t>
    </rPh>
    <phoneticPr fontId="3"/>
  </si>
  <si>
    <t>外部監査対応</t>
    <rPh sb="0" eb="2">
      <t>ガイブ</t>
    </rPh>
    <phoneticPr fontId="3"/>
  </si>
  <si>
    <t>利用者データの所在地が要件を満足しているか</t>
    <rPh sb="0" eb="3">
      <t>リヨウシャ</t>
    </rPh>
    <rPh sb="7" eb="10">
      <t>ショザイチ</t>
    </rPh>
    <phoneticPr fontId="3"/>
  </si>
  <si>
    <t>利用者データ、派生データの二次利用に関する規約の内容が要件を満足しているか</t>
    <rPh sb="13" eb="15">
      <t>ニジ</t>
    </rPh>
    <rPh sb="15" eb="17">
      <t>リヨウ</t>
    </rPh>
    <rPh sb="18" eb="19">
      <t>カン</t>
    </rPh>
    <rPh sb="21" eb="23">
      <t>キヤク</t>
    </rPh>
    <rPh sb="24" eb="26">
      <t>ナイヨウ</t>
    </rPh>
    <phoneticPr fontId="3"/>
  </si>
  <si>
    <t>認証取得（個人情報保護）</t>
    <rPh sb="5" eb="7">
      <t>コジン</t>
    </rPh>
    <rPh sb="7" eb="9">
      <t>ジョウホウ</t>
    </rPh>
    <rPh sb="9" eb="11">
      <t>ホゴ</t>
    </rPh>
    <phoneticPr fontId="3"/>
  </si>
  <si>
    <t>認証取得（セキュリティ）</t>
  </si>
  <si>
    <t>利用可能データ量</t>
    <rPh sb="0" eb="2">
      <t>リヨウ</t>
    </rPh>
    <rPh sb="2" eb="4">
      <t>カノウ</t>
    </rPh>
    <phoneticPr fontId="3"/>
  </si>
  <si>
    <t>サービス紹介資料</t>
    <rPh sb="4" eb="6">
      <t>ショウカイ</t>
    </rPh>
    <rPh sb="6" eb="8">
      <t>シリョウ</t>
    </rPh>
    <phoneticPr fontId="3"/>
  </si>
  <si>
    <t>ショールームの外観</t>
    <rPh sb="7" eb="9">
      <t>ガイカン</t>
    </rPh>
    <phoneticPr fontId="3"/>
  </si>
  <si>
    <t>ショールームの説明員</t>
    <rPh sb="7" eb="10">
      <t>セツメイイン</t>
    </rPh>
    <phoneticPr fontId="3"/>
  </si>
  <si>
    <t>・利用者への定期報告の有無
・監視結果（アプリケーション、サーバ、プラットフォーム、その他機器）
・SLAの実施結果（サービス稼働率等）
・セキュリティ
・その他</t>
    <rPh sb="15" eb="17">
      <t>カンシ</t>
    </rPh>
    <rPh sb="17" eb="19">
      <t>ケッカ</t>
    </rPh>
    <rPh sb="80" eb="81">
      <t>タ</t>
    </rPh>
    <phoneticPr fontId="3"/>
  </si>
  <si>
    <t>問い合わせ窓口の対応手段、対応時間</t>
    <rPh sb="10" eb="12">
      <t>シュダン</t>
    </rPh>
    <rPh sb="13" eb="15">
      <t>タイオウ</t>
    </rPh>
    <phoneticPr fontId="3"/>
  </si>
  <si>
    <t>問合せ窓口（ヘルプデスク）の対応は適切か</t>
    <rPh sb="0" eb="2">
      <t>トイアワ</t>
    </rPh>
    <rPh sb="3" eb="5">
      <t>マドグチ</t>
    </rPh>
    <rPh sb="14" eb="16">
      <t>タイオウ</t>
    </rPh>
    <rPh sb="17" eb="18">
      <t>テキ</t>
    </rPh>
    <rPh sb="18" eb="19">
      <t>キリ</t>
    </rPh>
    <phoneticPr fontId="2"/>
  </si>
  <si>
    <t>サービス継続の基本方針・計画</t>
    <rPh sb="4" eb="6">
      <t>ケイゾク</t>
    </rPh>
    <phoneticPr fontId="3"/>
  </si>
  <si>
    <t>災害発生時の復旧体制が定められ、災害復旧訓練が適切な頻度、内容で実施されているか</t>
    <rPh sb="11" eb="12">
      <t>サダ</t>
    </rPh>
    <rPh sb="16" eb="18">
      <t>サイガイ</t>
    </rPh>
    <rPh sb="18" eb="20">
      <t>フッキュウ</t>
    </rPh>
    <rPh sb="20" eb="22">
      <t>クンレン</t>
    </rPh>
    <rPh sb="23" eb="25">
      <t>テキセツ</t>
    </rPh>
    <rPh sb="26" eb="28">
      <t>ヒンド</t>
    </rPh>
    <rPh sb="29" eb="31">
      <t>ナイヨウ</t>
    </rPh>
    <rPh sb="32" eb="34">
      <t>ジッシ</t>
    </rPh>
    <phoneticPr fontId="3"/>
  </si>
  <si>
    <t>利用者アクセス管理</t>
    <rPh sb="0" eb="3">
      <t>リヨウシャ</t>
    </rPh>
    <phoneticPr fontId="3"/>
  </si>
  <si>
    <t>セキュリティログ管理</t>
    <rPh sb="8" eb="10">
      <t>カンリ</t>
    </rPh>
    <phoneticPr fontId="3"/>
  </si>
  <si>
    <t>情報暗号化</t>
    <rPh sb="0" eb="2">
      <t>ジョウホウ</t>
    </rPh>
    <rPh sb="2" eb="5">
      <t>アンゴウカ</t>
    </rPh>
    <phoneticPr fontId="3"/>
  </si>
  <si>
    <t>建物、設備要件</t>
    <rPh sb="5" eb="7">
      <t>ヨウケン</t>
    </rPh>
    <phoneticPr fontId="3"/>
  </si>
  <si>
    <t>建物、設備、機器の最新性</t>
    <rPh sb="0" eb="2">
      <t>タテモノ</t>
    </rPh>
    <rPh sb="3" eb="5">
      <t>セツビ</t>
    </rPh>
    <rPh sb="6" eb="8">
      <t>キキ</t>
    </rPh>
    <rPh sb="9" eb="11">
      <t>サイシン</t>
    </rPh>
    <rPh sb="11" eb="12">
      <t>セイ</t>
    </rPh>
    <phoneticPr fontId="3"/>
  </si>
  <si>
    <t>システムに誤った入力ができないようになっているか</t>
    <phoneticPr fontId="3"/>
  </si>
  <si>
    <t>問い合わせ窓口の応答時間</t>
    <phoneticPr fontId="3"/>
  </si>
  <si>
    <t>災害発生時の復旧体制・訓練</t>
    <phoneticPr fontId="3"/>
  </si>
  <si>
    <t>・プライバシーマーク認証等の有無</t>
    <rPh sb="12" eb="13">
      <t>トウ</t>
    </rPh>
    <phoneticPr fontId="3"/>
  </si>
  <si>
    <t>サービスの可用性は要件を満足しているか</t>
    <rPh sb="5" eb="8">
      <t>カヨウセイ</t>
    </rPh>
    <phoneticPr fontId="3"/>
  </si>
  <si>
    <t>バックアップの対象範囲・頻度・保存期間・データ復元時間等は要件を満足しているか</t>
    <rPh sb="7" eb="9">
      <t>タイショウ</t>
    </rPh>
    <rPh sb="9" eb="11">
      <t>ハンイ</t>
    </rPh>
    <rPh sb="23" eb="25">
      <t>フクゲン</t>
    </rPh>
    <rPh sb="25" eb="27">
      <t>ジカン</t>
    </rPh>
    <rPh sb="27" eb="28">
      <t>ナド</t>
    </rPh>
    <phoneticPr fontId="3"/>
  </si>
  <si>
    <t>・バックアップの対象・範囲
・バックアップデータの取得方法、取得タイミング、保管方法、保存期間、世代数、アクセス権
・データ復元までの時間</t>
    <phoneticPr fontId="3"/>
  </si>
  <si>
    <t>データ移行機能</t>
    <rPh sb="3" eb="5">
      <t>イコウ</t>
    </rPh>
    <rPh sb="5" eb="7">
      <t>キノウ</t>
    </rPh>
    <phoneticPr fontId="3"/>
  </si>
  <si>
    <t>既存データやマスタの移行機能は要件を満足しているか</t>
    <rPh sb="12" eb="14">
      <t>キノウ</t>
    </rPh>
    <rPh sb="15" eb="17">
      <t>ヨウケン</t>
    </rPh>
    <rPh sb="18" eb="20">
      <t>マンゾク</t>
    </rPh>
    <phoneticPr fontId="3"/>
  </si>
  <si>
    <t>システムの画面デザインは要件を満足しているか</t>
    <rPh sb="15" eb="17">
      <t>マンゾク</t>
    </rPh>
    <phoneticPr fontId="3"/>
  </si>
  <si>
    <t>システムで出力する帳票デザインは要件を満足しているか</t>
    <rPh sb="5" eb="7">
      <t>シュツリョク</t>
    </rPh>
    <phoneticPr fontId="3"/>
  </si>
  <si>
    <t>サービスの性能は要件を満足しているか</t>
    <rPh sb="5" eb="7">
      <t>セイノウ</t>
    </rPh>
    <phoneticPr fontId="3"/>
  </si>
  <si>
    <t>システムの画面はユニバーサルデザインを考慮しているか</t>
    <rPh sb="19" eb="21">
      <t>コウリョ</t>
    </rPh>
    <phoneticPr fontId="3"/>
  </si>
  <si>
    <t>・教育や訓練といった事前準備や、特殊又は高度な技術・能力をもった人材の要否など</t>
    <rPh sb="1" eb="3">
      <t>キョウイク</t>
    </rPh>
    <rPh sb="4" eb="6">
      <t>クンレン</t>
    </rPh>
    <rPh sb="10" eb="12">
      <t>ジゼン</t>
    </rPh>
    <rPh sb="12" eb="14">
      <t>ジュンビ</t>
    </rPh>
    <rPh sb="16" eb="18">
      <t>トクシュ</t>
    </rPh>
    <rPh sb="18" eb="19">
      <t>マタ</t>
    </rPh>
    <rPh sb="20" eb="22">
      <t>コウド</t>
    </rPh>
    <rPh sb="23" eb="25">
      <t>ギジュツ</t>
    </rPh>
    <rPh sb="26" eb="28">
      <t>ノウリョク</t>
    </rPh>
    <rPh sb="32" eb="34">
      <t>ジンザイ</t>
    </rPh>
    <rPh sb="35" eb="37">
      <t>ヨウヒ</t>
    </rPh>
    <phoneticPr fontId="3"/>
  </si>
  <si>
    <t>支払方法は要件を満たすか</t>
    <rPh sb="0" eb="2">
      <t>シハラ</t>
    </rPh>
    <rPh sb="2" eb="4">
      <t>ホウホウ</t>
    </rPh>
    <rPh sb="5" eb="7">
      <t>ヨウケン</t>
    </rPh>
    <rPh sb="8" eb="9">
      <t>ミ</t>
    </rPh>
    <phoneticPr fontId="3"/>
  </si>
  <si>
    <t>サービス終了に伴う利用者への対応は適切か</t>
    <rPh sb="17" eb="19">
      <t>テキセツ</t>
    </rPh>
    <phoneticPr fontId="3"/>
  </si>
  <si>
    <t>・他利用者と共有、仮想的に占有、物理的に占有等</t>
    <phoneticPr fontId="3"/>
  </si>
  <si>
    <t>個人情報保護に関する認証を取得しているか</t>
    <rPh sb="0" eb="2">
      <t>コジン</t>
    </rPh>
    <rPh sb="2" eb="4">
      <t>ジョウホウ</t>
    </rPh>
    <rPh sb="4" eb="6">
      <t>ホゴ</t>
    </rPh>
    <rPh sb="7" eb="8">
      <t>カン</t>
    </rPh>
    <phoneticPr fontId="3"/>
  </si>
  <si>
    <t>災害発生時の対策が要件を満たしているか</t>
    <rPh sb="0" eb="2">
      <t>サイガイ</t>
    </rPh>
    <rPh sb="2" eb="4">
      <t>ハッセイ</t>
    </rPh>
    <rPh sb="4" eb="5">
      <t>ジ</t>
    </rPh>
    <rPh sb="6" eb="8">
      <t>タイサク</t>
    </rPh>
    <rPh sb="9" eb="11">
      <t>ヨウケン</t>
    </rPh>
    <rPh sb="12" eb="13">
      <t>ミ</t>
    </rPh>
    <phoneticPr fontId="3"/>
  </si>
  <si>
    <t>サービス継続性は要件を満足しているか</t>
    <rPh sb="4" eb="7">
      <t>ケイゾクセイ</t>
    </rPh>
    <rPh sb="8" eb="10">
      <t>ヨウケン</t>
    </rPh>
    <rPh sb="11" eb="13">
      <t>マンゾク</t>
    </rPh>
    <phoneticPr fontId="3"/>
  </si>
  <si>
    <t>情報セキュリティに関する方針を利用者に提示しているか</t>
    <rPh sb="15" eb="18">
      <t>リヨウシャ</t>
    </rPh>
    <rPh sb="19" eb="21">
      <t>テイジ</t>
    </rPh>
    <phoneticPr fontId="3"/>
  </si>
  <si>
    <t>ショールームの外観がよく、洗練されているか</t>
    <rPh sb="7" eb="9">
      <t>ガイカン</t>
    </rPh>
    <phoneticPr fontId="3"/>
  </si>
  <si>
    <t>中分類</t>
    <rPh sb="0" eb="1">
      <t>チュウ</t>
    </rPh>
    <rPh sb="1" eb="3">
      <t>ブンルイ</t>
    </rPh>
    <phoneticPr fontId="3"/>
  </si>
  <si>
    <t>○</t>
    <phoneticPr fontId="3"/>
  </si>
  <si>
    <t>○</t>
    <phoneticPr fontId="3"/>
  </si>
  <si>
    <t>・開始時期、提供組織数、利用者数等</t>
    <rPh sb="1" eb="3">
      <t>カイシ</t>
    </rPh>
    <rPh sb="3" eb="5">
      <t>ジキ</t>
    </rPh>
    <rPh sb="6" eb="8">
      <t>テイキョウ</t>
    </rPh>
    <rPh sb="8" eb="10">
      <t>ソシキ</t>
    </rPh>
    <rPh sb="10" eb="11">
      <t>スウ</t>
    </rPh>
    <rPh sb="12" eb="15">
      <t>リヨウシャ</t>
    </rPh>
    <rPh sb="15" eb="16">
      <t>スウ</t>
    </rPh>
    <rPh sb="16" eb="17">
      <t>トウ</t>
    </rPh>
    <phoneticPr fontId="3"/>
  </si>
  <si>
    <t>サービスの強化や改版が適宜おこなわれているか</t>
    <rPh sb="5" eb="7">
      <t>キョウカ</t>
    </rPh>
    <rPh sb="8" eb="10">
      <t>カイハン</t>
    </rPh>
    <rPh sb="11" eb="13">
      <t>テキギ</t>
    </rPh>
    <phoneticPr fontId="3"/>
  </si>
  <si>
    <t>・日本語のみ、多言語対応等</t>
    <rPh sb="12" eb="13">
      <t>トウ</t>
    </rPh>
    <phoneticPr fontId="3"/>
  </si>
  <si>
    <t>情報セキュリティに関する認証を取得しているか</t>
    <rPh sb="9" eb="10">
      <t>カン</t>
    </rPh>
    <rPh sb="15" eb="17">
      <t>シュトク</t>
    </rPh>
    <phoneticPr fontId="3"/>
  </si>
  <si>
    <t>利用端末環境(OS・アプリ・回線等)は要件を満足しているか</t>
    <rPh sb="0" eb="2">
      <t>リヨウ</t>
    </rPh>
    <rPh sb="2" eb="4">
      <t>タンマツ</t>
    </rPh>
    <rPh sb="4" eb="6">
      <t>カンキョウ</t>
    </rPh>
    <rPh sb="14" eb="16">
      <t>カイセン</t>
    </rPh>
    <rPh sb="16" eb="17">
      <t>ナド</t>
    </rPh>
    <phoneticPr fontId="3"/>
  </si>
  <si>
    <t>・利用可能端末・OS（PC、スマートデバイス等）
・利用アプリケーション（インターネットブラウザ、リモートデスクトップ等）
・利用可能回線（専用線（VPN含む）、インターネット等）
・推奨ネットワーク帯域の有無、推奨速度
・レンタル機器類の有無（端末、回線装置等）
・オフライン利用の可否など</t>
    <rPh sb="139" eb="141">
      <t>リヨウ</t>
    </rPh>
    <rPh sb="142" eb="143">
      <t>カ</t>
    </rPh>
    <rPh sb="143" eb="144">
      <t>ヒ</t>
    </rPh>
    <phoneticPr fontId="3"/>
  </si>
  <si>
    <t>利用者数は要件を満足しているか</t>
    <rPh sb="0" eb="3">
      <t>リヨウシャ</t>
    </rPh>
    <rPh sb="3" eb="4">
      <t>スウ</t>
    </rPh>
    <phoneticPr fontId="3"/>
  </si>
  <si>
    <t>ショールーム説明員の印象がよく、説明がわかりやすいか</t>
    <rPh sb="10" eb="12">
      <t>インショウ</t>
    </rPh>
    <phoneticPr fontId="3"/>
  </si>
  <si>
    <t>・ショールーム説明員の接客態度
・ショールーム説明員の説明内容</t>
    <rPh sb="11" eb="13">
      <t>セッキャク</t>
    </rPh>
    <rPh sb="13" eb="15">
      <t>タイド</t>
    </rPh>
    <rPh sb="23" eb="26">
      <t>セツメイイン</t>
    </rPh>
    <rPh sb="27" eb="29">
      <t>セツメイ</t>
    </rPh>
    <rPh sb="29" eb="31">
      <t>ナイヨウ</t>
    </rPh>
    <phoneticPr fontId="3"/>
  </si>
  <si>
    <t>サービス提供実績は十分か</t>
    <phoneticPr fontId="3"/>
  </si>
  <si>
    <t>外部委託の際、セキュリティなどに関する要求事項を合意しているか</t>
    <phoneticPr fontId="3"/>
  </si>
  <si>
    <t>・保存先・所在先（国名や地域名）
・保存先の選択可否</t>
    <phoneticPr fontId="3"/>
  </si>
  <si>
    <t>サービスを利用するための事前準備が少なくてすむか</t>
    <phoneticPr fontId="3"/>
  </si>
  <si>
    <t>・監査および定期レビュー実施の有無と頻度
・脆弱性診断の有無。有りの場合の評価基準、対策手順等</t>
    <phoneticPr fontId="3"/>
  </si>
  <si>
    <t>ITサービスマネジメントシステム（ITSMS（ISO/IEC 20000））認証を取得しているか</t>
    <rPh sb="38" eb="40">
      <t>ニンショウ</t>
    </rPh>
    <rPh sb="41" eb="48">
      <t>シュ</t>
    </rPh>
    <phoneticPr fontId="3"/>
  </si>
  <si>
    <t>利用可能データ量（上限／下限）は要件を満足しているか</t>
    <rPh sb="0" eb="2">
      <t>リヨウ</t>
    </rPh>
    <rPh sb="2" eb="4">
      <t>カノウ</t>
    </rPh>
    <rPh sb="7" eb="8">
      <t>リョウ</t>
    </rPh>
    <rPh sb="9" eb="11">
      <t>ジョウゲン</t>
    </rPh>
    <rPh sb="12" eb="14">
      <t>カゲン</t>
    </rPh>
    <phoneticPr fontId="3"/>
  </si>
  <si>
    <t>ユーザーコミュニティが活発か</t>
  </si>
  <si>
    <t>・ベンダ主導のユーザーコミュニティの有無や活動状況</t>
    <rPh sb="4" eb="6">
      <t>シュドウ</t>
    </rPh>
    <rPh sb="21" eb="23">
      <t>カツドウ</t>
    </rPh>
    <rPh sb="23" eb="25">
      <t>ジョウキョウ</t>
    </rPh>
    <phoneticPr fontId="3"/>
  </si>
  <si>
    <t>・ユーザーID、パスワードの管理規定の有無と規定項目
・管理者権限登録・削除の手順</t>
  </si>
  <si>
    <t>ユーザーカスタマイズ機能</t>
  </si>
  <si>
    <t>ユーザーカスタマイズの範囲は要件を満足しているか</t>
    <rPh sb="11" eb="13">
      <t>ハンイ</t>
    </rPh>
    <phoneticPr fontId="3"/>
  </si>
  <si>
    <t>ユーザーコミュニティ</t>
    <phoneticPr fontId="3"/>
  </si>
  <si>
    <t>同時接続数は要件を満足しているか</t>
    <rPh sb="0" eb="2">
      <t>ドウジ</t>
    </rPh>
    <rPh sb="2" eb="5">
      <t>セツゾクスウ</t>
    </rPh>
    <phoneticPr fontId="3"/>
  </si>
  <si>
    <r>
      <t>サービスを紹介するウェブサイト</t>
    </r>
    <r>
      <rPr>
        <sz val="11"/>
        <rFont val="ＭＳ Ｐゴシック"/>
        <family val="3"/>
        <charset val="128"/>
        <scheme val="minor"/>
      </rPr>
      <t>が見やすく、わかりやすいか</t>
    </r>
    <phoneticPr fontId="3"/>
  </si>
  <si>
    <t>・ユニバーサルデザインの規格（JIS X 8341）への適合等</t>
    <rPh sb="28" eb="30">
      <t>テキゴウ</t>
    </rPh>
    <rPh sb="30" eb="31">
      <t>トウ</t>
    </rPh>
    <phoneticPr fontId="2"/>
  </si>
  <si>
    <t>教育要員（インストラクター）の印象が良いか</t>
    <rPh sb="0" eb="2">
      <t>キョウイク</t>
    </rPh>
    <rPh sb="2" eb="4">
      <t>ヨウイン</t>
    </rPh>
    <rPh sb="15" eb="17">
      <t>インショウ</t>
    </rPh>
    <rPh sb="18" eb="19">
      <t>ヨ</t>
    </rPh>
    <phoneticPr fontId="2"/>
  </si>
  <si>
    <t>・契約のバリエーション（年／月／日単位、定額／従量制など）
・プランバリエーション（エコノミー／スタンダードなど）</t>
    <rPh sb="20" eb="22">
      <t>テイガク</t>
    </rPh>
    <rPh sb="23" eb="25">
      <t>ジュウリョウ</t>
    </rPh>
    <rPh sb="25" eb="26">
      <t>セイ</t>
    </rPh>
    <phoneticPr fontId="3"/>
  </si>
  <si>
    <t>・ISMS認証（ISO/IEC 27001）、クラウドセキュリティ認証制度（STAR認証）等</t>
    <rPh sb="5" eb="7">
      <t>ニンショウ</t>
    </rPh>
    <rPh sb="45" eb="46">
      <t>トウ</t>
    </rPh>
    <phoneticPr fontId="3"/>
  </si>
  <si>
    <r>
      <t xml:space="preserve">安全性
</t>
    </r>
    <r>
      <rPr>
        <sz val="8"/>
        <rFont val="ＭＳ Ｐゴシック"/>
        <family val="3"/>
        <charset val="128"/>
      </rPr>
      <t>（セキュリティ）</t>
    </r>
    <rPh sb="0" eb="3">
      <t>アンゼンセイ</t>
    </rPh>
    <phoneticPr fontId="2"/>
  </si>
  <si>
    <t>・解約後（サービス終了を含む）の、利用者に所有権のあるデータの返却方法、消去方法、確認方法</t>
    <rPh sb="9" eb="11">
      <t>シュウリョウ</t>
    </rPh>
    <rPh sb="12" eb="13">
      <t>フク</t>
    </rPh>
    <rPh sb="31" eb="33">
      <t>ヘンキャク</t>
    </rPh>
    <rPh sb="33" eb="35">
      <t>ホウホウ</t>
    </rPh>
    <phoneticPr fontId="3"/>
  </si>
  <si>
    <t>・利用者からのサービス解約の受付期限の有無。有りの場合はその期限（何日・何ヶ月前かなど）</t>
    <phoneticPr fontId="3"/>
  </si>
  <si>
    <t>・利用者への通知時期（3ヶ月前等と記述）
・利用者への通知方法
・サービスの変更、更新に関するルールの有無とその内容（代替処置の有無を含む）</t>
    <phoneticPr fontId="3"/>
  </si>
  <si>
    <t>・早期復旧が不可能な場合の代替措置（バックアップサイトの有無等）
・データおよびシステムの遠隔地へのバックアップ有無。有りの場合の場所（国、地域）</t>
    <phoneticPr fontId="3"/>
  </si>
  <si>
    <r>
      <t>・サービスを紹介するウェブサイト</t>
    </r>
    <r>
      <rPr>
        <sz val="11"/>
        <rFont val="ＭＳ Ｐゴシック"/>
        <family val="3"/>
        <charset val="128"/>
        <scheme val="minor"/>
      </rPr>
      <t>の内容・デザイン</t>
    </r>
    <phoneticPr fontId="3"/>
  </si>
  <si>
    <t>問合せ先</t>
    <phoneticPr fontId="3"/>
  </si>
  <si>
    <r>
      <t>データおよびプログラムの不正な変更を発見する仕組みは適切</t>
    </r>
    <r>
      <rPr>
        <sz val="11"/>
        <rFont val="ＭＳ Ｐゴシック"/>
        <family val="3"/>
        <charset val="128"/>
        <scheme val="minor"/>
      </rPr>
      <t>か</t>
    </r>
    <rPh sb="26" eb="28">
      <t>テキセツ</t>
    </rPh>
    <phoneticPr fontId="3"/>
  </si>
  <si>
    <r>
      <t>不正侵入やなりすまし対策の仕組みは適切</t>
    </r>
    <r>
      <rPr>
        <sz val="11"/>
        <rFont val="ＭＳ Ｐゴシック"/>
        <family val="3"/>
        <charset val="128"/>
        <scheme val="minor"/>
      </rPr>
      <t>か</t>
    </r>
    <rPh sb="0" eb="4">
      <t>フセイシンニュウ</t>
    </rPh>
    <rPh sb="10" eb="12">
      <t>タイサク</t>
    </rPh>
    <rPh sb="13" eb="15">
      <t>シク</t>
    </rPh>
    <rPh sb="17" eb="19">
      <t>テキセツ</t>
    </rPh>
    <phoneticPr fontId="3"/>
  </si>
  <si>
    <r>
      <t>情報セキュリティに関する</t>
    </r>
    <r>
      <rPr>
        <sz val="11"/>
        <rFont val="ＭＳ Ｐゴシック"/>
        <family val="3"/>
        <charset val="128"/>
        <scheme val="minor"/>
      </rPr>
      <t>監査や脆弱性診断の実施状況を利用者に提示しているか</t>
    </r>
    <rPh sb="0" eb="2">
      <t>ジョウホウ</t>
    </rPh>
    <rPh sb="9" eb="10">
      <t>カン</t>
    </rPh>
    <rPh sb="12" eb="14">
      <t>カンサ</t>
    </rPh>
    <rPh sb="15" eb="18">
      <t>ゼイジャクセイ</t>
    </rPh>
    <rPh sb="18" eb="20">
      <t>シンダン</t>
    </rPh>
    <rPh sb="21" eb="23">
      <t>ジッシ</t>
    </rPh>
    <rPh sb="23" eb="25">
      <t>ジョウキョウ</t>
    </rPh>
    <rPh sb="26" eb="29">
      <t>リヨウシャ</t>
    </rPh>
    <rPh sb="30" eb="32">
      <t>テイジ</t>
    </rPh>
    <phoneticPr fontId="3"/>
  </si>
  <si>
    <t>○</t>
    <phoneticPr fontId="3"/>
  </si>
  <si>
    <t>利用者データの二次利用</t>
    <rPh sb="0" eb="3">
      <t>リヨウシャ</t>
    </rPh>
    <rPh sb="7" eb="9">
      <t>ニジ</t>
    </rPh>
    <rPh sb="9" eb="11">
      <t>リヨウ</t>
    </rPh>
    <phoneticPr fontId="3"/>
  </si>
  <si>
    <t>外部委託内容</t>
    <rPh sb="0" eb="2">
      <t>ガイブ</t>
    </rPh>
    <rPh sb="2" eb="4">
      <t>イタク</t>
    </rPh>
    <rPh sb="4" eb="6">
      <t>ナイヨウ</t>
    </rPh>
    <phoneticPr fontId="3"/>
  </si>
  <si>
    <t>外部委託者との合意事項</t>
    <rPh sb="0" eb="2">
      <t>ガイブ</t>
    </rPh>
    <rPh sb="2" eb="4">
      <t>イタク</t>
    </rPh>
    <rPh sb="4" eb="5">
      <t>シャ</t>
    </rPh>
    <rPh sb="7" eb="9">
      <t>ゴウイ</t>
    </rPh>
    <rPh sb="9" eb="11">
      <t>ジコウ</t>
    </rPh>
    <phoneticPr fontId="3"/>
  </si>
  <si>
    <t>サービス機能構成要件</t>
    <rPh sb="8" eb="10">
      <t>ヨウケン</t>
    </rPh>
    <phoneticPr fontId="3"/>
  </si>
  <si>
    <t>サービス関連情報の提供</t>
    <rPh sb="4" eb="6">
      <t>カンレン</t>
    </rPh>
    <rPh sb="6" eb="8">
      <t>ジョウホウ</t>
    </rPh>
    <rPh sb="9" eb="11">
      <t>テイキョウ</t>
    </rPh>
    <phoneticPr fontId="3"/>
  </si>
  <si>
    <t>サービス利用の事前準備</t>
    <rPh sb="4" eb="6">
      <t>リヨウ</t>
    </rPh>
    <rPh sb="7" eb="9">
      <t>ジゼン</t>
    </rPh>
    <rPh sb="9" eb="11">
      <t>ジュンビ</t>
    </rPh>
    <phoneticPr fontId="3"/>
  </si>
  <si>
    <t>サービス基本情報</t>
    <rPh sb="4" eb="6">
      <t>キホン</t>
    </rPh>
    <phoneticPr fontId="3"/>
  </si>
  <si>
    <t>サービス内容</t>
    <phoneticPr fontId="3"/>
  </si>
  <si>
    <t>サービス形態</t>
    <phoneticPr fontId="3"/>
  </si>
  <si>
    <t>サービス実績</t>
    <phoneticPr fontId="3"/>
  </si>
  <si>
    <t>無料サービス</t>
    <phoneticPr fontId="3"/>
  </si>
  <si>
    <t>情報提供</t>
    <rPh sb="0" eb="2">
      <t>ジョウホウ</t>
    </rPh>
    <rPh sb="2" eb="4">
      <t>テイキョウ</t>
    </rPh>
    <phoneticPr fontId="3"/>
  </si>
  <si>
    <t>事前準備</t>
    <rPh sb="0" eb="2">
      <t>ジゼン</t>
    </rPh>
    <rPh sb="2" eb="4">
      <t>ジュンビ</t>
    </rPh>
    <phoneticPr fontId="3"/>
  </si>
  <si>
    <t>事業者情報</t>
    <rPh sb="0" eb="2">
      <t>ジギョウ</t>
    </rPh>
    <rPh sb="2" eb="3">
      <t>シャ</t>
    </rPh>
    <phoneticPr fontId="3"/>
  </si>
  <si>
    <t>法令順守</t>
    <phoneticPr fontId="3"/>
  </si>
  <si>
    <t>監査対応</t>
    <phoneticPr fontId="3"/>
  </si>
  <si>
    <t>認証取得</t>
    <phoneticPr fontId="3"/>
  </si>
  <si>
    <t>情報管理</t>
    <phoneticPr fontId="3"/>
  </si>
  <si>
    <t>外部委託</t>
    <phoneticPr fontId="3"/>
  </si>
  <si>
    <t>提供機能</t>
    <phoneticPr fontId="3"/>
  </si>
  <si>
    <t>サポート</t>
    <phoneticPr fontId="3"/>
  </si>
  <si>
    <t>機能構成</t>
    <phoneticPr fontId="3"/>
  </si>
  <si>
    <t>利用条件</t>
    <phoneticPr fontId="3"/>
  </si>
  <si>
    <t>操作性</t>
    <phoneticPr fontId="3"/>
  </si>
  <si>
    <t>性能・可用性</t>
    <phoneticPr fontId="3"/>
  </si>
  <si>
    <t>拡張性</t>
    <phoneticPr fontId="3"/>
  </si>
  <si>
    <t>既存環境との親和性</t>
    <rPh sb="0" eb="2">
      <t>キソン</t>
    </rPh>
    <rPh sb="2" eb="4">
      <t>カンキョウ</t>
    </rPh>
    <rPh sb="6" eb="9">
      <t>シンワセイ</t>
    </rPh>
    <phoneticPr fontId="3"/>
  </si>
  <si>
    <t>プロモーション</t>
    <phoneticPr fontId="3"/>
  </si>
  <si>
    <t>教育</t>
    <phoneticPr fontId="3"/>
  </si>
  <si>
    <t>情報共有</t>
    <rPh sb="0" eb="2">
      <t>ジョウホウ</t>
    </rPh>
    <rPh sb="2" eb="4">
      <t>キョウユウ</t>
    </rPh>
    <phoneticPr fontId="3"/>
  </si>
  <si>
    <t>出力帳票</t>
    <rPh sb="0" eb="2">
      <t>シュツリョク</t>
    </rPh>
    <rPh sb="2" eb="4">
      <t>チョウヒョウ</t>
    </rPh>
    <phoneticPr fontId="3"/>
  </si>
  <si>
    <t>エラー防止</t>
    <rPh sb="3" eb="5">
      <t>ボウシ</t>
    </rPh>
    <phoneticPr fontId="3"/>
  </si>
  <si>
    <t>画面デザイン</t>
    <rPh sb="0" eb="2">
      <t>ガメン</t>
    </rPh>
    <phoneticPr fontId="3"/>
  </si>
  <si>
    <t>ユーザー補助</t>
    <rPh sb="4" eb="6">
      <t>ホジョ</t>
    </rPh>
    <phoneticPr fontId="3"/>
  </si>
  <si>
    <t>要望対応</t>
    <phoneticPr fontId="3"/>
  </si>
  <si>
    <t>問合せ窓口（ヘルプデスク）</t>
    <phoneticPr fontId="3"/>
  </si>
  <si>
    <t>障害対応</t>
    <phoneticPr fontId="3"/>
  </si>
  <si>
    <t>情報セキュリティ</t>
    <rPh sb="0" eb="2">
      <t>ジョウホウ</t>
    </rPh>
    <phoneticPr fontId="3"/>
  </si>
  <si>
    <t>基本方針・組織</t>
    <rPh sb="5" eb="7">
      <t>ソシキ</t>
    </rPh>
    <phoneticPr fontId="3"/>
  </si>
  <si>
    <t>情報資産保護</t>
    <phoneticPr fontId="3"/>
  </si>
  <si>
    <t>個人情報保護</t>
    <rPh sb="4" eb="6">
      <t>ホゴ</t>
    </rPh>
    <phoneticPr fontId="3"/>
  </si>
  <si>
    <t>アクセス制御</t>
    <rPh sb="4" eb="6">
      <t>セイギョ</t>
    </rPh>
    <phoneticPr fontId="3"/>
  </si>
  <si>
    <t>監視</t>
    <rPh sb="0" eb="2">
      <t>カンシ</t>
    </rPh>
    <phoneticPr fontId="3"/>
  </si>
  <si>
    <t>サイバー攻撃からの保護</t>
    <rPh sb="4" eb="6">
      <t>コウゲキ</t>
    </rPh>
    <rPh sb="9" eb="11">
      <t>ホゴ</t>
    </rPh>
    <phoneticPr fontId="3"/>
  </si>
  <si>
    <t>入退出管理</t>
    <phoneticPr fontId="3"/>
  </si>
  <si>
    <t>サービス継続性</t>
    <phoneticPr fontId="3"/>
  </si>
  <si>
    <t>基本方針・計画</t>
    <phoneticPr fontId="3"/>
  </si>
  <si>
    <t>代替対策</t>
    <rPh sb="0" eb="1">
      <t>ダイ</t>
    </rPh>
    <rPh sb="1" eb="2">
      <t>カ</t>
    </rPh>
    <phoneticPr fontId="3"/>
  </si>
  <si>
    <t>復旧体制・訓練</t>
    <phoneticPr fontId="3"/>
  </si>
  <si>
    <t>立地・配置</t>
    <phoneticPr fontId="3"/>
  </si>
  <si>
    <t>建物、設備</t>
    <rPh sb="0" eb="2">
      <t>タテモノ</t>
    </rPh>
    <phoneticPr fontId="3"/>
  </si>
  <si>
    <t>サービス契約</t>
    <rPh sb="4" eb="6">
      <t>ケイヤク</t>
    </rPh>
    <phoneticPr fontId="3"/>
  </si>
  <si>
    <t>サービス終了</t>
    <phoneticPr fontId="3"/>
  </si>
  <si>
    <t>解約</t>
    <phoneticPr fontId="3"/>
  </si>
  <si>
    <t>サービス変更</t>
    <phoneticPr fontId="3"/>
  </si>
  <si>
    <t>利用申し込み</t>
    <phoneticPr fontId="3"/>
  </si>
  <si>
    <t>支払方法</t>
    <phoneticPr fontId="3"/>
  </si>
  <si>
    <t>前提条件</t>
    <rPh sb="0" eb="2">
      <t>ゼンテイ</t>
    </rPh>
    <rPh sb="2" eb="4">
      <t>ジョウケン</t>
    </rPh>
    <phoneticPr fontId="3"/>
  </si>
  <si>
    <t>クラウドサービス品質評価シート</t>
    <rPh sb="10" eb="12">
      <t>ヒョウカ</t>
    </rPh>
    <phoneticPr fontId="3"/>
  </si>
  <si>
    <t xml:space="preserve">サービス名称 ：                                                   </t>
    <rPh sb="4" eb="6">
      <t>メイショウ</t>
    </rPh>
    <phoneticPr fontId="3"/>
  </si>
  <si>
    <t>顧客品質特性</t>
    <rPh sb="0" eb="2">
      <t>コキャク</t>
    </rPh>
    <rPh sb="2" eb="6">
      <t>ヒン</t>
    </rPh>
    <phoneticPr fontId="3"/>
  </si>
  <si>
    <t>評価
(0～5)</t>
    <rPh sb="0" eb="2">
      <t>ヒョウカ</t>
    </rPh>
    <phoneticPr fontId="3"/>
  </si>
  <si>
    <t>目標
（0～5）</t>
    <rPh sb="0" eb="2">
      <t>モクヒョウ</t>
    </rPh>
    <phoneticPr fontId="3"/>
  </si>
  <si>
    <t>機能適合性</t>
    <rPh sb="0" eb="2">
      <t>キノウ</t>
    </rPh>
    <rPh sb="2" eb="4">
      <t>テキゴウ</t>
    </rPh>
    <rPh sb="4" eb="5">
      <t>セイ</t>
    </rPh>
    <phoneticPr fontId="3"/>
  </si>
  <si>
    <t>信頼性</t>
    <rPh sb="0" eb="2">
      <t>シンライ</t>
    </rPh>
    <rPh sb="2" eb="3">
      <t>セイ</t>
    </rPh>
    <phoneticPr fontId="3"/>
  </si>
  <si>
    <t>確実性</t>
    <rPh sb="0" eb="2">
      <t>カクジツ</t>
    </rPh>
    <rPh sb="2" eb="3">
      <t>セイ</t>
    </rPh>
    <phoneticPr fontId="3"/>
  </si>
  <si>
    <t>効率性</t>
    <rPh sb="0" eb="2">
      <t>コウリツ</t>
    </rPh>
    <rPh sb="2" eb="3">
      <t>セイ</t>
    </rPh>
    <phoneticPr fontId="3"/>
  </si>
  <si>
    <t>迅速性</t>
    <rPh sb="0" eb="2">
      <t>ジンソク</t>
    </rPh>
    <rPh sb="2" eb="3">
      <t>セイ</t>
    </rPh>
    <phoneticPr fontId="3"/>
  </si>
  <si>
    <t>使用性</t>
    <rPh sb="0" eb="2">
      <t>シヨウ</t>
    </rPh>
    <rPh sb="2" eb="3">
      <t>セイ</t>
    </rPh>
    <phoneticPr fontId="3"/>
  </si>
  <si>
    <t>柔軟性</t>
    <phoneticPr fontId="3"/>
  </si>
  <si>
    <t>導入容易性</t>
    <rPh sb="0" eb="2">
      <t>ドウニュウ</t>
    </rPh>
    <rPh sb="2" eb="4">
      <t>ヨウイ</t>
    </rPh>
    <rPh sb="4" eb="5">
      <t>セイ</t>
    </rPh>
    <phoneticPr fontId="3"/>
  </si>
  <si>
    <t>安全性
(ｾｷｭﾘﾃｨ)</t>
    <rPh sb="0" eb="3">
      <t>アンゼンセイ</t>
    </rPh>
    <phoneticPr fontId="3"/>
  </si>
  <si>
    <t>外形性</t>
    <rPh sb="0" eb="2">
      <t>ガイケイ</t>
    </rPh>
    <rPh sb="2" eb="3">
      <t>セイ</t>
    </rPh>
    <phoneticPr fontId="3"/>
  </si>
  <si>
    <t>共感性</t>
    <phoneticPr fontId="3"/>
  </si>
  <si>
    <t>信用・安心</t>
    <rPh sb="0" eb="2">
      <t>シンヨウ</t>
    </rPh>
    <rPh sb="3" eb="5">
      <t>アンシン</t>
    </rPh>
    <phoneticPr fontId="3"/>
  </si>
  <si>
    <t>情報通知</t>
    <phoneticPr fontId="3"/>
  </si>
  <si>
    <t>○</t>
    <phoneticPr fontId="3"/>
  </si>
  <si>
    <t>○</t>
    <phoneticPr fontId="3"/>
  </si>
  <si>
    <t>サービス仕様書の説明内容は明確に定義されているか</t>
    <rPh sb="6" eb="7">
      <t>ショ</t>
    </rPh>
    <rPh sb="16" eb="18">
      <t>テイギ</t>
    </rPh>
    <phoneticPr fontId="3"/>
  </si>
  <si>
    <t>オープンスタンダーﾄﾞ準拠</t>
    <rPh sb="11" eb="13">
      <t>ジュンキョ</t>
    </rPh>
    <phoneticPr fontId="3"/>
  </si>
  <si>
    <t>認証取得（ITサービスマネジメントシステム）</t>
    <phoneticPr fontId="3"/>
  </si>
  <si>
    <t>品質マネジメントシステム認証（ISO 9000）を取得しているか</t>
    <rPh sb="0" eb="2">
      <t>ヒンシツ</t>
    </rPh>
    <rPh sb="12" eb="14">
      <t>ニンショウ</t>
    </rPh>
    <rPh sb="25" eb="27">
      <t>シュトク</t>
    </rPh>
    <phoneticPr fontId="3"/>
  </si>
  <si>
    <t>・処理時間、処理実行時のネットワークを流れるデータ量等</t>
    <rPh sb="1" eb="3">
      <t>ショリ</t>
    </rPh>
    <rPh sb="3" eb="5">
      <t>ジカン</t>
    </rPh>
    <rPh sb="26" eb="27">
      <t>トウ</t>
    </rPh>
    <phoneticPr fontId="3"/>
  </si>
  <si>
    <t>・営業曜日、営業時間（受付時間）
・営業時間外の対応の可否
・問合せに対応するサポート範囲
・サポート手段（電話、メールの返信等）
・代理店連絡先の有無。有りの場合は代理店名称、代理店の本店の所在地と連絡先
・問合せで使用できる言語（日本語のみ、多言語対応）</t>
    <rPh sb="77" eb="78">
      <t>ア</t>
    </rPh>
    <phoneticPr fontId="3"/>
  </si>
  <si>
    <t>・障害の規定の有無
・障害発生時の対応者、対応範囲、対応内容
・障害発生時の連絡先や連絡方法、エスカレーションルール等
・停止からの回復計画の有無
・利用者によるデータベースの復元手順の有無
・重大障害発生時の代替手段提供の有無。有りの場合、どのような手段か</t>
    <phoneticPr fontId="3"/>
  </si>
  <si>
    <t>システムからのメッセージはわかりやすいか</t>
    <phoneticPr fontId="3"/>
  </si>
  <si>
    <t>システムからの出力帳票は見やすくわかりやすいか</t>
    <rPh sb="7" eb="9">
      <t>シュツリョク</t>
    </rPh>
    <phoneticPr fontId="3"/>
  </si>
  <si>
    <t>セキュリティ監視</t>
    <phoneticPr fontId="3"/>
  </si>
  <si>
    <r>
      <t>環境効率に配慮している</t>
    </r>
    <r>
      <rPr>
        <sz val="11"/>
        <rFont val="ＭＳ Ｐゴシック"/>
        <family val="3"/>
        <charset val="128"/>
        <scheme val="minor"/>
      </rPr>
      <t>か</t>
    </r>
    <rPh sb="0" eb="2">
      <t>カンキョウ</t>
    </rPh>
    <rPh sb="2" eb="4">
      <t>コウリツ</t>
    </rPh>
    <rPh sb="5" eb="7">
      <t>ハイリョ</t>
    </rPh>
    <phoneticPr fontId="2"/>
  </si>
  <si>
    <t>・環境効率（二酸化炭素排出量の表記、環境配慮製品であることの掲示等）</t>
    <rPh sb="1" eb="3">
      <t>カンキョウ</t>
    </rPh>
    <rPh sb="3" eb="5">
      <t>コウリツ</t>
    </rPh>
    <rPh sb="6" eb="9">
      <t>ニサンカ</t>
    </rPh>
    <rPh sb="9" eb="11">
      <t>タンソ</t>
    </rPh>
    <rPh sb="11" eb="13">
      <t>ハイシュツ</t>
    </rPh>
    <rPh sb="13" eb="14">
      <t>リョウ</t>
    </rPh>
    <rPh sb="15" eb="17">
      <t>ヒョウキ</t>
    </rPh>
    <rPh sb="18" eb="20">
      <t>カンキョウ</t>
    </rPh>
    <rPh sb="20" eb="22">
      <t>ハイリョ</t>
    </rPh>
    <rPh sb="22" eb="24">
      <t>セイヒン</t>
    </rPh>
    <rPh sb="30" eb="32">
      <t>ケイジ</t>
    </rPh>
    <rPh sb="32" eb="33">
      <t>トウ</t>
    </rPh>
    <phoneticPr fontId="2"/>
  </si>
  <si>
    <t>要望対応の内容、手段</t>
    <phoneticPr fontId="3"/>
  </si>
  <si>
    <t>○</t>
    <phoneticPr fontId="3"/>
  </si>
  <si>
    <t>サービス仕様の内容</t>
    <rPh sb="4" eb="6">
      <t>シヨウ</t>
    </rPh>
    <rPh sb="7" eb="9">
      <t>ナイヨウ</t>
    </rPh>
    <phoneticPr fontId="3"/>
  </si>
  <si>
    <t>データセンター</t>
    <phoneticPr fontId="3"/>
  </si>
  <si>
    <t>データセンターの立地・配置</t>
    <phoneticPr fontId="3"/>
  </si>
  <si>
    <t>データセンターは安心・安全な場所にあるか</t>
    <rPh sb="8" eb="10">
      <t>アンシン</t>
    </rPh>
    <rPh sb="11" eb="13">
      <t>アンゼン</t>
    </rPh>
    <rPh sb="14" eb="16">
      <t>バショ</t>
    </rPh>
    <phoneticPr fontId="3"/>
  </si>
  <si>
    <t xml:space="preserve">データセンター設備は要件を満足しているか
</t>
    <rPh sb="10" eb="12">
      <t>ヨウケン</t>
    </rPh>
    <rPh sb="13" eb="15">
      <t>マンゾク</t>
    </rPh>
    <phoneticPr fontId="3"/>
  </si>
  <si>
    <t>・建物はデータセンター専用か
・空調設備の内容（床吹上、専用個別空調等）
・火災対策設備の有無
・避雷対策設備の有無
・電源設備の内容（自家発電有無、連続運転時間等）
・地震対策設備の有無（免震／制震構造）
・セキュリティ設備の有無（侵入監視、ゲート認証方式等）</t>
    <rPh sb="1" eb="3">
      <t>タテモノ</t>
    </rPh>
    <phoneticPr fontId="3"/>
  </si>
  <si>
    <t>クラウドサービス品質チェックシート</t>
    <rPh sb="8" eb="10">
      <t>ヒンシツ</t>
    </rPh>
    <phoneticPr fontId="3"/>
  </si>
  <si>
    <t>作成日 2015/03/20</t>
    <rPh sb="0" eb="3">
      <t>サク</t>
    </rPh>
    <phoneticPr fontId="3"/>
  </si>
  <si>
    <t>契約前に利用者に提示される情報が十分（充実している）か</t>
    <rPh sb="0" eb="2">
      <t>ケイヤク</t>
    </rPh>
    <rPh sb="2" eb="3">
      <t>マエ</t>
    </rPh>
    <rPh sb="4" eb="7">
      <t>リヨウシャ</t>
    </rPh>
    <rPh sb="8" eb="10">
      <t>テイジ</t>
    </rPh>
    <rPh sb="13" eb="15">
      <t>ジョウホウ</t>
    </rPh>
    <rPh sb="16" eb="18">
      <t>ジュウブン</t>
    </rPh>
    <rPh sb="19" eb="21">
      <t>ジュウジツ</t>
    </rPh>
    <phoneticPr fontId="2"/>
  </si>
  <si>
    <t>・契約前に利用者に提示される情報（サービス仕様、サービスカタログ、ホワイトペーパー、データシート、事例等）</t>
    <rPh sb="1" eb="3">
      <t>ケイヤク</t>
    </rPh>
    <rPh sb="3" eb="4">
      <t>マエ</t>
    </rPh>
    <rPh sb="5" eb="8">
      <t>リヨウシャ</t>
    </rPh>
    <rPh sb="9" eb="11">
      <t>テイジ</t>
    </rPh>
    <rPh sb="14" eb="16">
      <t>ジョウホウ</t>
    </rPh>
    <rPh sb="21" eb="23">
      <t>シヨウ</t>
    </rPh>
    <rPh sb="49" eb="51">
      <t>ジレイ</t>
    </rPh>
    <rPh sb="51" eb="52">
      <t>トウ</t>
    </rPh>
    <phoneticPr fontId="2"/>
  </si>
  <si>
    <t>・利用者への非定期報告の有無。有りの場合、その内容、方法が適切か</t>
    <rPh sb="1" eb="4">
      <t>リヨウシャ</t>
    </rPh>
    <rPh sb="6" eb="7">
      <t>ヒ</t>
    </rPh>
    <rPh sb="7" eb="9">
      <t>テイキ</t>
    </rPh>
    <rPh sb="9" eb="11">
      <t>ホウコク</t>
    </rPh>
    <rPh sb="12" eb="14">
      <t>ウム</t>
    </rPh>
    <rPh sb="15" eb="16">
      <t>ア</t>
    </rPh>
    <rPh sb="18" eb="20">
      <t>バアイ</t>
    </rPh>
    <rPh sb="23" eb="25">
      <t>ナイヨウ</t>
    </rPh>
    <rPh sb="26" eb="28">
      <t>ホウホウ</t>
    </rPh>
    <rPh sb="29" eb="31">
      <t>テキセツ</t>
    </rPh>
    <phoneticPr fontId="3"/>
  </si>
  <si>
    <t>解約後の、利用者に所有権のあるデータの消去／返却の対応方法は十分か</t>
    <rPh sb="19" eb="21">
      <t>ショウキョ</t>
    </rPh>
    <rPh sb="22" eb="24">
      <t>ヘンキャク</t>
    </rPh>
    <rPh sb="25" eb="27">
      <t>タイオウ</t>
    </rPh>
    <rPh sb="27" eb="29">
      <t>ホウホウ</t>
    </rPh>
    <phoneticPr fontId="3"/>
  </si>
  <si>
    <t>【クラウドサービス品質チェックシートの利用方法】</t>
    <rPh sb="19" eb="21">
      <t>リヨウ</t>
    </rPh>
    <rPh sb="21" eb="23">
      <t>ホウホウ</t>
    </rPh>
    <phoneticPr fontId="3"/>
  </si>
  <si>
    <t>　　0: 対象外</t>
  </si>
  <si>
    <t>　　1: 重視しない</t>
  </si>
  <si>
    <t>　　2: あまり重視しない</t>
  </si>
  <si>
    <t>　　3: 標準的</t>
  </si>
  <si>
    <t>　　4: 重視する</t>
  </si>
  <si>
    <t>クラウドサービス品質チェックシートの入力方法について解説します。</t>
    <rPh sb="8" eb="10">
      <t>ヒンシツ</t>
    </rPh>
    <rPh sb="18" eb="20">
      <t>ニュウリョク</t>
    </rPh>
    <rPh sb="20" eb="22">
      <t>ホウホウ</t>
    </rPh>
    <rPh sb="26" eb="28">
      <t>カイセツ</t>
    </rPh>
    <phoneticPr fontId="3"/>
  </si>
  <si>
    <t>　品質評価項目の重みを0～5 の範囲で記入します。（デフォルトは3）</t>
    <phoneticPr fontId="3"/>
  </si>
  <si>
    <t>　チェック内容の該非状況を入力します。</t>
    <phoneticPr fontId="3"/>
  </si>
  <si>
    <t>　　■：該当</t>
    <phoneticPr fontId="3"/>
  </si>
  <si>
    <t>　　5: 特に重視する</t>
    <phoneticPr fontId="3"/>
  </si>
  <si>
    <t>　　□：非該当</t>
    <phoneticPr fontId="3"/>
  </si>
  <si>
    <t>このシートのシート名の変更、列や行の挿入、削除はおこなわないでください。</t>
    <rPh sb="9" eb="10">
      <t>メイ</t>
    </rPh>
    <rPh sb="11" eb="13">
      <t>ヘンコウ</t>
    </rPh>
    <rPh sb="14" eb="15">
      <t>レツ</t>
    </rPh>
    <rPh sb="16" eb="17">
      <t>ギョウ</t>
    </rPh>
    <rPh sb="18" eb="20">
      <t>ソウニュウ</t>
    </rPh>
    <rPh sb="21" eb="23">
      <t>サクジョ</t>
    </rPh>
    <phoneticPr fontId="3"/>
  </si>
  <si>
    <t>【クラウドサービス品質評価シートの利用方法】</t>
    <rPh sb="11" eb="13">
      <t>ヒョウカ</t>
    </rPh>
    <rPh sb="17" eb="19">
      <t>リヨウ</t>
    </rPh>
    <rPh sb="19" eb="21">
      <t>ホウホウ</t>
    </rPh>
    <phoneticPr fontId="3"/>
  </si>
  <si>
    <t>クラウドサービス品質チェックシートへの入力に基づき、自動的に評価値(D列)が算出され、</t>
    <rPh sb="19" eb="21">
      <t>ニュウリョク</t>
    </rPh>
    <rPh sb="22" eb="23">
      <t>モト</t>
    </rPh>
    <rPh sb="26" eb="29">
      <t>ジドウテキ</t>
    </rPh>
    <rPh sb="30" eb="32">
      <t>ヒョウカ</t>
    </rPh>
    <rPh sb="32" eb="33">
      <t>チ</t>
    </rPh>
    <rPh sb="35" eb="36">
      <t>レツ</t>
    </rPh>
    <rPh sb="38" eb="40">
      <t>サンシュツ</t>
    </rPh>
    <phoneticPr fontId="3"/>
  </si>
  <si>
    <t>レーダーチャートとして表示されます。</t>
    <rPh sb="11" eb="13">
      <t>ヒョウジ</t>
    </rPh>
    <phoneticPr fontId="3"/>
  </si>
  <si>
    <t>　　0: 対象外</t>
    <phoneticPr fontId="3"/>
  </si>
  <si>
    <t>　　1: 重視しない</t>
    <phoneticPr fontId="3"/>
  </si>
  <si>
    <t>　　2: あまり重視しない</t>
    <phoneticPr fontId="3"/>
  </si>
  <si>
    <t>　　3: 標準的</t>
    <phoneticPr fontId="3"/>
  </si>
  <si>
    <t>　　4: 重視する</t>
    <phoneticPr fontId="3"/>
  </si>
  <si>
    <t>　以下を基準として目標値(グレード)を入力します。</t>
    <rPh sb="1" eb="3">
      <t>イカ</t>
    </rPh>
    <rPh sb="4" eb="6">
      <t>キジュン</t>
    </rPh>
    <rPh sb="9" eb="12">
      <t>モクヒョウチ</t>
    </rPh>
    <rPh sb="19" eb="21">
      <t>ニュウリョク</t>
    </rPh>
    <phoneticPr fontId="3"/>
  </si>
  <si>
    <t>目標値(E列)を入力することにより、レーダーチャート上で目標値との比較ができます。</t>
    <rPh sb="0" eb="2">
      <t>モクヒョウ</t>
    </rPh>
    <rPh sb="2" eb="3">
      <t>チ</t>
    </rPh>
    <rPh sb="5" eb="6">
      <t>レツ</t>
    </rPh>
    <rPh sb="8" eb="10">
      <t>ニュウリョク</t>
    </rPh>
    <rPh sb="26" eb="27">
      <t>ジョウ</t>
    </rPh>
    <rPh sb="28" eb="31">
      <t>モクヒョウチ</t>
    </rPh>
    <rPh sb="33" eb="35">
      <t>ヒカク</t>
    </rPh>
    <phoneticPr fontId="3"/>
  </si>
  <si>
    <t>　採点時に当該項目の重みを変更する場合は、下記の基準で値を変更してください。</t>
    <rPh sb="17" eb="19">
      <t>バアイ</t>
    </rPh>
    <phoneticPr fontId="3"/>
  </si>
  <si>
    <t>◆入力可能項目</t>
    <rPh sb="1" eb="3">
      <t>ニュウリョク</t>
    </rPh>
    <rPh sb="3" eb="5">
      <t>カノウ</t>
    </rPh>
    <rPh sb="5" eb="7">
      <t>コウモク</t>
    </rPh>
    <phoneticPr fontId="3"/>
  </si>
  <si>
    <t>・重み(H列)</t>
    <rPh sb="5" eb="6">
      <t>レツ</t>
    </rPh>
    <phoneticPr fontId="3"/>
  </si>
  <si>
    <t>・チェック(I列)</t>
    <rPh sb="7" eb="8">
      <t>レツ</t>
    </rPh>
    <phoneticPr fontId="3"/>
  </si>
  <si>
    <t>・備考(J列)</t>
    <rPh sb="1" eb="3">
      <t>ビコウ</t>
    </rPh>
    <rPh sb="5" eb="6">
      <t>レツ</t>
    </rPh>
    <phoneticPr fontId="3"/>
  </si>
  <si>
    <t>・目標(E列)</t>
    <rPh sb="1" eb="3">
      <t>モクヒョウ</t>
    </rPh>
    <rPh sb="5" eb="6">
      <t>レツ</t>
    </rPh>
    <phoneticPr fontId="3"/>
  </si>
  <si>
    <t>・備考(F列)</t>
    <rPh sb="1" eb="3">
      <t>ビコウ</t>
    </rPh>
    <rPh sb="5" eb="6">
      <t>レツ</t>
    </rPh>
    <phoneticPr fontId="3"/>
  </si>
  <si>
    <t>　任意の情報記入用に利用できます。</t>
    <rPh sb="1" eb="3">
      <t>ニンイ</t>
    </rPh>
    <rPh sb="4" eb="6">
      <t>ジョウホウ</t>
    </rPh>
    <rPh sb="6" eb="9">
      <t>キニュウヨウ</t>
    </rPh>
    <rPh sb="10" eb="12">
      <t>リヨウ</t>
    </rPh>
    <phoneticPr fontId="3"/>
  </si>
  <si>
    <t>・本ファイルを使用したことで発生したいかなる障害や損失についてJEITAは一切の責任を負いません。</t>
    <rPh sb="1" eb="2">
      <t>ホン</t>
    </rPh>
    <phoneticPr fontId="3"/>
  </si>
  <si>
    <r>
      <t>【</t>
    </r>
    <r>
      <rPr>
        <sz val="11"/>
        <rFont val="ＭＳ Ｐゴシック"/>
        <family val="3"/>
        <charset val="128"/>
      </rPr>
      <t>本ファイルご利用上の注意】</t>
    </r>
    <rPh sb="7" eb="9">
      <t>リヨウ</t>
    </rPh>
    <rPh sb="9" eb="10">
      <t>ジョウ</t>
    </rPh>
    <rPh sb="11" eb="13">
      <t>チュウイ</t>
    </rPh>
    <phoneticPr fontId="3"/>
  </si>
  <si>
    <r>
      <t>・</t>
    </r>
    <r>
      <rPr>
        <sz val="11"/>
        <rFont val="ＭＳ Ｐゴシック"/>
        <family val="3"/>
        <charset val="128"/>
      </rPr>
      <t>本ファイルの利用方法についての問合せには応じられません。また、結果について保証するものではありません。</t>
    </r>
    <rPh sb="7" eb="9">
      <t>リヨウ</t>
    </rPh>
    <rPh sb="9" eb="11">
      <t>ホウホウ</t>
    </rPh>
    <rPh sb="32" eb="34">
      <t>ケッカ</t>
    </rPh>
    <rPh sb="38" eb="40">
      <t>ホショウ</t>
    </rPh>
    <phoneticPr fontId="3"/>
  </si>
  <si>
    <r>
      <t>・</t>
    </r>
    <r>
      <rPr>
        <sz val="11"/>
        <rFont val="ＭＳ Ｐゴシック"/>
        <family val="3"/>
        <charset val="128"/>
      </rPr>
      <t>本ファイルは内容を改変せず、そのままの利用に限って認めます。利用者の責任において利用してください。</t>
    </r>
    <rPh sb="1" eb="2">
      <t>ホン</t>
    </rPh>
    <rPh sb="7" eb="9">
      <t>ナイヨウ</t>
    </rPh>
    <rPh sb="10" eb="12">
      <t>カイヘン</t>
    </rPh>
    <rPh sb="23" eb="24">
      <t>カギ</t>
    </rPh>
    <rPh sb="26" eb="27">
      <t>ミト</t>
    </rPh>
    <rPh sb="31" eb="34">
      <t>リヨウシャ</t>
    </rPh>
    <rPh sb="35" eb="37">
      <t>セキニン</t>
    </rPh>
    <rPh sb="41" eb="43">
      <t>リヨウ</t>
    </rPh>
    <phoneticPr fontId="3"/>
  </si>
  <si>
    <r>
      <t>・</t>
    </r>
    <r>
      <rPr>
        <sz val="11"/>
        <rFont val="ＭＳ Ｐゴシック"/>
        <family val="3"/>
        <charset val="128"/>
      </rPr>
      <t>本ファイルの著作権およびその他の知的財産権はJEITAが保有します。</t>
    </r>
    <rPh sb="1" eb="2">
      <t>ホン</t>
    </rPh>
    <rPh sb="7" eb="10">
      <t>チョサクケン</t>
    </rPh>
    <rPh sb="15" eb="16">
      <t>タ</t>
    </rPh>
    <rPh sb="17" eb="19">
      <t>チテキ</t>
    </rPh>
    <rPh sb="19" eb="22">
      <t>ザイサンケン</t>
    </rPh>
    <rPh sb="29" eb="31">
      <t>ホユウ</t>
    </rPh>
    <phoneticPr fontId="3"/>
  </si>
  <si>
    <r>
      <t>・</t>
    </r>
    <r>
      <rPr>
        <sz val="11"/>
        <rFont val="ＭＳ Ｐゴシック"/>
        <family val="3"/>
        <charset val="128"/>
      </rPr>
      <t>本ファイルの無断転載、販売等の行為は認めません。</t>
    </r>
    <rPh sb="1" eb="2">
      <t>ホン</t>
    </rPh>
    <rPh sb="7" eb="9">
      <t>ムダン</t>
    </rPh>
    <rPh sb="9" eb="11">
      <t>テンサイ</t>
    </rPh>
    <rPh sb="12" eb="14">
      <t>ハンバイ</t>
    </rPh>
    <rPh sb="14" eb="15">
      <t>トウ</t>
    </rPh>
    <rPh sb="16" eb="18">
      <t>コウイ</t>
    </rPh>
    <rPh sb="19" eb="20">
      <t>ミト</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</si>
</sst>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_ "/>
  </numFmts>
  <fonts count="30" x14ac:knownFonts="1">
    <font>
      <sz val="11"/>
      <name val="ＭＳ Ｐゴシック"/>
      <family val="3"/>
      <charset val="128"/>
    </font>
    <font>
      <sz val="10"/>
      <color theme="1"/>
      <name val="Meiryo UI"/>
      <family val="2"/>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color theme="1"/>
      <name val="ＭＳ Ｐゴシック"/>
      <family val="3"/>
      <charset val="128"/>
      <scheme val="minor"/>
    </font>
    <font>
      <sz val="20"/>
      <color theme="1"/>
      <name val="ＭＳ Ｐゴシック"/>
      <family val="3"/>
      <charset val="128"/>
      <scheme val="minor"/>
    </font>
    <font>
      <b/>
      <sz val="20"/>
      <color theme="1"/>
      <name val="ＭＳ Ｐゴシック"/>
      <family val="3"/>
      <charset val="128"/>
      <scheme val="minor"/>
    </font>
    <font>
      <sz val="9"/>
      <name val="ＭＳ Ｐゴシック"/>
      <family val="3"/>
      <charset val="128"/>
    </font>
    <font>
      <sz val="10"/>
      <color theme="1"/>
      <name val="Meiryo UI"/>
      <family val="2"/>
      <charset val="128"/>
    </font>
    <font>
      <sz val="11"/>
      <color rgb="FFFF0000"/>
      <name val="ＭＳ Ｐゴシック"/>
      <family val="3"/>
      <charset val="128"/>
      <scheme val="minor"/>
    </font>
    <font>
      <sz val="11"/>
      <name val="ＭＳ Ｐゴシック"/>
      <family val="3"/>
      <charset val="128"/>
      <scheme val="minor"/>
    </font>
    <font>
      <sz val="14"/>
      <color theme="1"/>
      <name val="ＭＳ Ｐゴシック"/>
      <family val="3"/>
      <charset val="128"/>
      <scheme val="minor"/>
    </font>
    <font>
      <strike/>
      <sz val="11"/>
      <color rgb="FFFF0000"/>
      <name val="ＭＳ Ｐゴシック"/>
      <family val="3"/>
      <charset val="128"/>
      <scheme val="minor"/>
    </font>
    <font>
      <strike/>
      <sz val="11"/>
      <name val="ＭＳ Ｐゴシック"/>
      <family val="3"/>
      <charset val="128"/>
      <scheme val="minor"/>
    </font>
    <font>
      <sz val="10"/>
      <color theme="1"/>
      <name val="ＭＳ Ｐゴシック"/>
      <family val="3"/>
      <charset val="128"/>
      <scheme val="minor"/>
    </font>
    <font>
      <i/>
      <sz val="11"/>
      <color theme="1"/>
      <name val="ＭＳ Ｐゴシック"/>
      <family val="3"/>
      <charset val="128"/>
      <scheme val="minor"/>
    </font>
    <font>
      <sz val="10"/>
      <name val="ＭＳ Ｐゴシック"/>
      <family val="3"/>
      <charset val="128"/>
      <scheme val="minor"/>
    </font>
    <font>
      <sz val="8"/>
      <name val="ＭＳ Ｐゴシック"/>
      <family val="3"/>
      <charset val="128"/>
    </font>
    <font>
      <sz val="16"/>
      <name val="ＭＳ Ｐゴシック"/>
      <family val="3"/>
      <charset val="128"/>
    </font>
    <font>
      <u/>
      <sz val="24"/>
      <name val="ＭＳ Ｐゴシック"/>
      <family val="3"/>
      <charset val="128"/>
    </font>
    <font>
      <sz val="22"/>
      <name val="ＭＳ Ｐゴシック"/>
      <family val="3"/>
      <charset val="128"/>
    </font>
    <font>
      <u/>
      <sz val="22"/>
      <name val="ＭＳ Ｐゴシック"/>
      <family val="3"/>
      <charset val="128"/>
    </font>
    <font>
      <sz val="18"/>
      <name val="ＭＳ Ｐゴシック"/>
      <family val="3"/>
      <charset val="128"/>
    </font>
    <font>
      <b/>
      <sz val="14"/>
      <name val="ＭＳ Ｐゴシック"/>
      <family val="3"/>
      <charset val="128"/>
    </font>
    <font>
      <sz val="14"/>
      <name val="ＭＳ Ｐゴシック"/>
      <family val="3"/>
      <charset val="128"/>
    </font>
    <font>
      <b/>
      <sz val="16"/>
      <color rgb="FF0000FF"/>
      <name val="Times New Roman"/>
      <family val="1"/>
    </font>
    <font>
      <b/>
      <sz val="11"/>
      <name val="ＭＳ Ｐゴシック"/>
      <family val="3"/>
      <charset val="128"/>
    </font>
    <font>
      <b/>
      <sz val="16"/>
      <color indexed="12"/>
      <name val="Times New Roman"/>
      <family val="1"/>
    </font>
    <font>
      <sz val="20"/>
      <name val="ＭＳ Ｐゴシック"/>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rgb="FFDAEEF3"/>
        <bgColor indexed="64"/>
      </patternFill>
    </fill>
    <fill>
      <patternFill patternType="solid">
        <fgColor theme="0"/>
        <bgColor indexed="64"/>
      </patternFill>
    </fill>
    <fill>
      <patternFill patternType="solid">
        <fgColor theme="0" tint="-0.1499984740745262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hair">
        <color indexed="64"/>
      </right>
      <top/>
      <bottom/>
      <diagonal/>
    </border>
    <border>
      <left style="hair">
        <color indexed="64"/>
      </left>
      <right style="thin">
        <color indexed="64"/>
      </right>
      <top/>
      <bottom/>
      <diagonal/>
    </border>
    <border>
      <left style="thin">
        <color indexed="64"/>
      </left>
      <right style="medium">
        <color indexed="64"/>
      </right>
      <top/>
      <bottom/>
      <diagonal/>
    </border>
    <border>
      <left style="medium">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diagonal/>
    </border>
    <border>
      <left style="medium">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9">
    <xf numFmtId="0" fontId="0" fillId="0" borderId="0">
      <alignment vertical="center"/>
    </xf>
    <xf numFmtId="0" fontId="5" fillId="0" borderId="0">
      <alignment vertical="center"/>
    </xf>
    <xf numFmtId="0" fontId="4" fillId="0" borderId="0"/>
    <xf numFmtId="0" fontId="5" fillId="0" borderId="0">
      <alignment vertical="center"/>
    </xf>
    <xf numFmtId="0" fontId="2" fillId="0" borderId="0"/>
    <xf numFmtId="0" fontId="5" fillId="0" borderId="0">
      <alignment vertical="center"/>
    </xf>
    <xf numFmtId="0" fontId="2" fillId="0" borderId="0"/>
    <xf numFmtId="0" fontId="9" fillId="0" borderId="0">
      <alignment vertical="center"/>
    </xf>
    <xf numFmtId="0" fontId="1" fillId="0" borderId="0">
      <alignment vertical="center"/>
    </xf>
  </cellStyleXfs>
  <cellXfs count="130">
    <xf numFmtId="0" fontId="0" fillId="0" borderId="0" xfId="0">
      <alignment vertical="center"/>
    </xf>
    <xf numFmtId="0" fontId="0" fillId="0" borderId="1" xfId="0" applyBorder="1" applyAlignment="1">
      <alignment horizontal="center" vertical="center"/>
    </xf>
    <xf numFmtId="0" fontId="6" fillId="0" borderId="0" xfId="5" applyFont="1">
      <alignment vertical="center"/>
    </xf>
    <xf numFmtId="0" fontId="5" fillId="0" borderId="0" xfId="5">
      <alignment vertical="center"/>
    </xf>
    <xf numFmtId="0" fontId="5" fillId="0" borderId="0" xfId="5" applyAlignment="1">
      <alignment horizontal="center" vertical="center"/>
    </xf>
    <xf numFmtId="0" fontId="5" fillId="0" borderId="1" xfId="5" applyBorder="1" applyAlignment="1">
      <alignment horizontal="center" vertical="center"/>
    </xf>
    <xf numFmtId="0" fontId="5" fillId="0" borderId="0" xfId="5" applyAlignment="1">
      <alignment vertical="center" wrapText="1"/>
    </xf>
    <xf numFmtId="0" fontId="7" fillId="0" borderId="0" xfId="5" applyFont="1">
      <alignment vertical="center"/>
    </xf>
    <xf numFmtId="0" fontId="11" fillId="0" borderId="1" xfId="5" applyFont="1" applyBorder="1" applyAlignment="1">
      <alignment horizontal="center" vertical="center"/>
    </xf>
    <xf numFmtId="0" fontId="12" fillId="0" borderId="0" xfId="5" applyFont="1" applyAlignment="1">
      <alignment horizontal="right" vertical="center"/>
    </xf>
    <xf numFmtId="0" fontId="10" fillId="0" borderId="0" xfId="5" applyFont="1" applyAlignment="1">
      <alignment vertical="center" wrapText="1"/>
    </xf>
    <xf numFmtId="0" fontId="15" fillId="0" borderId="0" xfId="7" applyFont="1">
      <alignment vertical="center"/>
    </xf>
    <xf numFmtId="0" fontId="15" fillId="0" borderId="0" xfId="7" applyFont="1" applyAlignment="1">
      <alignment vertical="center" wrapText="1"/>
    </xf>
    <xf numFmtId="0" fontId="10" fillId="0" borderId="0" xfId="5" applyFont="1">
      <alignment vertical="center"/>
    </xf>
    <xf numFmtId="0" fontId="15" fillId="0" borderId="0" xfId="8" applyFont="1" applyAlignment="1">
      <alignment vertical="center" wrapText="1"/>
    </xf>
    <xf numFmtId="0" fontId="15" fillId="0" borderId="0" xfId="8" applyFont="1">
      <alignment vertical="center"/>
    </xf>
    <xf numFmtId="0" fontId="16" fillId="0" borderId="0" xfId="5" applyFont="1" applyAlignment="1">
      <alignment vertical="center" wrapText="1"/>
    </xf>
    <xf numFmtId="0" fontId="11" fillId="0" borderId="7" xfId="5" applyFont="1" applyBorder="1" applyAlignment="1">
      <alignment horizontal="center" vertical="center"/>
    </xf>
    <xf numFmtId="0" fontId="11" fillId="0" borderId="8" xfId="5" applyFont="1" applyBorder="1" applyAlignment="1">
      <alignment horizontal="center" vertical="center"/>
    </xf>
    <xf numFmtId="0" fontId="2" fillId="0" borderId="8" xfId="0" applyFont="1" applyBorder="1" applyAlignment="1" applyProtection="1">
      <alignment horizontal="center" vertical="center" wrapText="1"/>
      <protection locked="0"/>
    </xf>
    <xf numFmtId="0" fontId="11" fillId="0" borderId="9" xfId="5" applyFont="1" applyBorder="1" applyAlignment="1" applyProtection="1">
      <alignment vertical="center" wrapText="1"/>
      <protection locked="0"/>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11" fillId="0" borderId="0" xfId="5" applyFont="1" applyAlignment="1">
      <alignment horizontal="left" vertical="center"/>
    </xf>
    <xf numFmtId="0" fontId="17" fillId="0" borderId="0" xfId="7" applyFont="1" applyAlignment="1">
      <alignment vertical="center" wrapText="1"/>
    </xf>
    <xf numFmtId="0" fontId="2" fillId="0" borderId="1" xfId="0" applyFont="1" applyBorder="1" applyAlignment="1">
      <alignment horizontal="center" vertical="center"/>
    </xf>
    <xf numFmtId="0" fontId="17" fillId="0" borderId="0" xfId="7" applyFont="1">
      <alignment vertical="center"/>
    </xf>
    <xf numFmtId="0" fontId="17" fillId="0" borderId="0" xfId="8" applyFont="1" applyAlignment="1">
      <alignment vertical="center" wrapText="1"/>
    </xf>
    <xf numFmtId="0" fontId="17" fillId="0" borderId="0" xfId="8" applyFont="1">
      <alignment vertical="center"/>
    </xf>
    <xf numFmtId="0" fontId="14" fillId="0" borderId="1" xfId="5" applyFont="1" applyBorder="1" applyAlignment="1">
      <alignment horizontal="center" vertical="center"/>
    </xf>
    <xf numFmtId="0" fontId="2" fillId="0" borderId="1" xfId="0" applyFont="1" applyBorder="1" applyAlignment="1" applyProtection="1">
      <alignment horizontal="center" vertical="center" wrapText="1"/>
      <protection locked="0"/>
    </xf>
    <xf numFmtId="0" fontId="11" fillId="0" borderId="6" xfId="5" applyFont="1" applyBorder="1" applyAlignment="1">
      <alignment horizontal="center" vertical="center"/>
    </xf>
    <xf numFmtId="0" fontId="11" fillId="0" borderId="2" xfId="5" applyFont="1" applyBorder="1" applyAlignment="1" applyProtection="1">
      <alignment vertical="center" wrapText="1"/>
      <protection locked="0"/>
    </xf>
    <xf numFmtId="0" fontId="11" fillId="0" borderId="2" xfId="5" applyFont="1" applyBorder="1" applyAlignment="1" applyProtection="1">
      <alignment horizontal="left" vertical="top" wrapText="1"/>
      <protection locked="0"/>
    </xf>
    <xf numFmtId="49" fontId="11" fillId="0" borderId="6" xfId="5" applyNumberFormat="1" applyFont="1" applyBorder="1" applyAlignment="1">
      <alignment horizontal="center" vertical="center"/>
    </xf>
    <xf numFmtId="0" fontId="14" fillId="0" borderId="2" xfId="5" applyFont="1" applyBorder="1" applyAlignment="1" applyProtection="1">
      <alignment vertical="center" wrapText="1"/>
      <protection locked="0"/>
    </xf>
    <xf numFmtId="0" fontId="11" fillId="0" borderId="10" xfId="5" applyFont="1" applyBorder="1" applyAlignment="1">
      <alignment horizontal="center" vertical="center"/>
    </xf>
    <xf numFmtId="0" fontId="11" fillId="0" borderId="11" xfId="5" applyFont="1" applyBorder="1" applyAlignment="1">
      <alignment horizontal="center" vertical="center"/>
    </xf>
    <xf numFmtId="0" fontId="2" fillId="0" borderId="11" xfId="0" applyFont="1" applyBorder="1" applyAlignment="1" applyProtection="1">
      <alignment horizontal="center" vertical="center" wrapText="1"/>
      <protection locked="0"/>
    </xf>
    <xf numFmtId="0" fontId="11" fillId="0" borderId="12" xfId="5" applyFont="1" applyBorder="1" applyAlignment="1" applyProtection="1">
      <alignment vertical="center" wrapText="1"/>
      <protection locked="0"/>
    </xf>
    <xf numFmtId="49" fontId="11" fillId="0" borderId="1" xfId="5" applyNumberFormat="1" applyFont="1" applyBorder="1" applyAlignment="1">
      <alignment horizontal="left" vertical="top" wrapText="1"/>
    </xf>
    <xf numFmtId="0" fontId="11" fillId="0" borderId="5" xfId="5" applyFont="1" applyBorder="1" applyAlignment="1">
      <alignment horizontal="left" vertical="top"/>
    </xf>
    <xf numFmtId="0" fontId="11" fillId="0" borderId="11" xfId="5" applyFont="1" applyBorder="1" applyAlignment="1">
      <alignment horizontal="left" vertical="top" wrapText="1"/>
    </xf>
    <xf numFmtId="0" fontId="11" fillId="0" borderId="1" xfId="5" applyFont="1" applyBorder="1" applyAlignment="1">
      <alignment horizontal="left" vertical="top" wrapText="1"/>
    </xf>
    <xf numFmtId="0" fontId="14" fillId="0" borderId="1" xfId="5" applyFont="1" applyBorder="1" applyAlignment="1">
      <alignment horizontal="left" vertical="top" wrapText="1"/>
    </xf>
    <xf numFmtId="0" fontId="11" fillId="0" borderId="13" xfId="3" applyFont="1" applyBorder="1" applyAlignment="1">
      <alignment horizontal="left" vertical="top" wrapText="1"/>
    </xf>
    <xf numFmtId="0" fontId="11" fillId="0" borderId="5" xfId="3" applyFont="1" applyBorder="1" applyAlignment="1">
      <alignment horizontal="left" vertical="top" wrapText="1"/>
    </xf>
    <xf numFmtId="0" fontId="11" fillId="0" borderId="1" xfId="3" applyFont="1" applyBorder="1" applyAlignment="1">
      <alignment horizontal="left" vertical="top" wrapText="1"/>
    </xf>
    <xf numFmtId="0" fontId="11" fillId="0" borderId="11" xfId="3" applyFont="1" applyBorder="1" applyAlignment="1">
      <alignment horizontal="left" vertical="top" wrapText="1"/>
    </xf>
    <xf numFmtId="0" fontId="14" fillId="0" borderId="1" xfId="3" applyFont="1" applyBorder="1" applyAlignment="1">
      <alignment horizontal="left" vertical="top" wrapText="1"/>
    </xf>
    <xf numFmtId="0" fontId="11" fillId="0" borderId="13" xfId="5" applyFont="1" applyBorder="1" applyAlignment="1">
      <alignment horizontal="left" vertical="top" wrapText="1"/>
    </xf>
    <xf numFmtId="0" fontId="11" fillId="0" borderId="5" xfId="5" applyFont="1" applyBorder="1" applyAlignment="1">
      <alignment horizontal="left" vertical="top" wrapText="1"/>
    </xf>
    <xf numFmtId="0" fontId="11" fillId="0" borderId="13" xfId="3" applyFont="1" applyBorder="1" applyAlignment="1">
      <alignment horizontal="left" vertical="top"/>
    </xf>
    <xf numFmtId="0" fontId="11" fillId="0" borderId="5" xfId="3" applyFont="1" applyBorder="1" applyAlignment="1">
      <alignment horizontal="left" vertical="top"/>
    </xf>
    <xf numFmtId="0" fontId="11" fillId="0" borderId="11" xfId="3" applyFont="1" applyBorder="1" applyAlignment="1">
      <alignment horizontal="left" vertical="top"/>
    </xf>
    <xf numFmtId="0" fontId="11" fillId="0" borderId="13" xfId="5" applyFont="1" applyBorder="1" applyAlignment="1">
      <alignment horizontal="left" vertical="top"/>
    </xf>
    <xf numFmtId="0" fontId="11" fillId="0" borderId="11" xfId="5" applyFont="1" applyBorder="1" applyAlignment="1">
      <alignment horizontal="left" vertical="top"/>
    </xf>
    <xf numFmtId="0" fontId="11" fillId="0" borderId="8" xfId="3" applyFont="1" applyBorder="1" applyAlignment="1">
      <alignment horizontal="left" vertical="top" wrapText="1"/>
    </xf>
    <xf numFmtId="0" fontId="11" fillId="0" borderId="8" xfId="5" applyFont="1" applyBorder="1" applyAlignment="1">
      <alignment horizontal="left" vertical="top" wrapText="1"/>
    </xf>
    <xf numFmtId="0" fontId="11" fillId="0" borderId="14" xfId="3" applyFont="1" applyBorder="1" applyAlignment="1">
      <alignment horizontal="left" vertical="top" wrapText="1"/>
    </xf>
    <xf numFmtId="0" fontId="19" fillId="0" borderId="0" xfId="0" applyFont="1">
      <alignment vertical="center"/>
    </xf>
    <xf numFmtId="0" fontId="3" fillId="0" borderId="0" xfId="0" applyFont="1" applyAlignment="1">
      <alignment horizontal="center" vertical="center"/>
    </xf>
    <xf numFmtId="0" fontId="2" fillId="0" borderId="0" xfId="0" applyFont="1">
      <alignment vertical="center"/>
    </xf>
    <xf numFmtId="0" fontId="21" fillId="0" borderId="15" xfId="0" applyFont="1" applyBorder="1" applyAlignment="1">
      <alignment horizontal="left" vertical="center"/>
    </xf>
    <xf numFmtId="0" fontId="22" fillId="0" borderId="15" xfId="0" applyFont="1" applyBorder="1" applyAlignment="1">
      <alignment horizontal="left" vertical="center"/>
    </xf>
    <xf numFmtId="0" fontId="21" fillId="0" borderId="0" xfId="0" applyFont="1" applyAlignment="1">
      <alignment horizontal="left" vertical="center"/>
    </xf>
    <xf numFmtId="0" fontId="21" fillId="0" borderId="0" xfId="0" applyFont="1">
      <alignment vertical="center"/>
    </xf>
    <xf numFmtId="0" fontId="23" fillId="0" borderId="0" xfId="0" applyFont="1" applyAlignment="1">
      <alignment horizontal="left" vertical="center"/>
    </xf>
    <xf numFmtId="0" fontId="24" fillId="2" borderId="18" xfId="0" applyFont="1" applyFill="1" applyBorder="1" applyAlignment="1">
      <alignment horizontal="center" vertical="center" wrapText="1"/>
    </xf>
    <xf numFmtId="0" fontId="24" fillId="2" borderId="19" xfId="0" applyFont="1" applyFill="1" applyBorder="1" applyAlignment="1">
      <alignment horizontal="center" vertical="center" wrapText="1"/>
    </xf>
    <xf numFmtId="0" fontId="3" fillId="0" borderId="0" xfId="0" applyFont="1">
      <alignment vertical="center"/>
    </xf>
    <xf numFmtId="0" fontId="0" fillId="0" borderId="0" xfId="0" applyAlignment="1">
      <alignment horizontal="center" vertical="center"/>
    </xf>
    <xf numFmtId="0" fontId="19" fillId="0" borderId="20" xfId="0" applyFont="1" applyBorder="1" applyAlignment="1">
      <alignment horizontal="center" vertical="center" wrapText="1"/>
    </xf>
    <xf numFmtId="0" fontId="25" fillId="0" borderId="21" xfId="0" applyFont="1" applyBorder="1" applyAlignment="1">
      <alignment vertical="center" wrapText="1"/>
    </xf>
    <xf numFmtId="176" fontId="26" fillId="0" borderId="5" xfId="0" applyNumberFormat="1" applyFont="1" applyBorder="1" applyAlignment="1">
      <alignment horizontal="center" vertical="center" wrapText="1"/>
    </xf>
    <xf numFmtId="177" fontId="26" fillId="0" borderId="5" xfId="0" applyNumberFormat="1" applyFont="1" applyBorder="1" applyAlignment="1" applyProtection="1">
      <alignment horizontal="center" vertical="center" wrapText="1"/>
      <protection locked="0"/>
    </xf>
    <xf numFmtId="0" fontId="27" fillId="0" borderId="22" xfId="0" applyFont="1" applyBorder="1" applyAlignment="1" applyProtection="1">
      <alignment vertical="top" wrapText="1"/>
      <protection locked="0"/>
    </xf>
    <xf numFmtId="0" fontId="19" fillId="0" borderId="23" xfId="0" applyFont="1" applyBorder="1" applyAlignment="1">
      <alignment horizontal="center" vertical="center" wrapText="1"/>
    </xf>
    <xf numFmtId="0" fontId="25" fillId="0" borderId="24" xfId="0" applyFont="1" applyBorder="1" applyAlignment="1">
      <alignment vertical="center" wrapText="1"/>
    </xf>
    <xf numFmtId="176" fontId="28" fillId="0" borderId="25" xfId="0" applyNumberFormat="1" applyFont="1" applyBorder="1" applyAlignment="1">
      <alignment horizontal="center" vertical="center" wrapText="1"/>
    </xf>
    <xf numFmtId="177" fontId="26" fillId="0" borderId="26" xfId="0" applyNumberFormat="1" applyFont="1" applyBorder="1" applyAlignment="1" applyProtection="1">
      <alignment horizontal="center" vertical="center" wrapText="1"/>
      <protection locked="0"/>
    </xf>
    <xf numFmtId="0" fontId="27" fillId="0" borderId="27" xfId="0" applyFont="1" applyBorder="1" applyAlignment="1" applyProtection="1">
      <alignment vertical="top" wrapText="1"/>
      <protection locked="0"/>
    </xf>
    <xf numFmtId="0" fontId="19" fillId="0" borderId="28" xfId="0" applyFont="1" applyBorder="1" applyAlignment="1">
      <alignment horizontal="center" vertical="center" wrapText="1"/>
    </xf>
    <xf numFmtId="0" fontId="25" fillId="0" borderId="29" xfId="0" applyFont="1" applyBorder="1" applyAlignment="1">
      <alignment vertical="center" wrapText="1"/>
    </xf>
    <xf numFmtId="176" fontId="28" fillId="0" borderId="30" xfId="0" applyNumberFormat="1" applyFont="1" applyBorder="1" applyAlignment="1">
      <alignment horizontal="center" vertical="center" wrapText="1"/>
    </xf>
    <xf numFmtId="177" fontId="26" fillId="0" borderId="30" xfId="0" applyNumberFormat="1" applyFont="1" applyBorder="1" applyAlignment="1" applyProtection="1">
      <alignment horizontal="center" vertical="center" wrapText="1"/>
      <protection locked="0"/>
    </xf>
    <xf numFmtId="0" fontId="27" fillId="0" borderId="31" xfId="0" applyFont="1" applyBorder="1" applyAlignment="1" applyProtection="1">
      <alignment vertical="top" wrapText="1"/>
      <protection locked="0"/>
    </xf>
    <xf numFmtId="0" fontId="14" fillId="0" borderId="11" xfId="5" applyFont="1" applyBorder="1" applyAlignment="1">
      <alignment horizontal="left" vertical="top" wrapText="1"/>
    </xf>
    <xf numFmtId="0" fontId="5" fillId="3" borderId="32" xfId="5" applyFill="1" applyBorder="1" applyAlignment="1">
      <alignment horizontal="center" vertical="center"/>
    </xf>
    <xf numFmtId="0" fontId="5" fillId="2" borderId="33" xfId="5" applyFill="1" applyBorder="1" applyAlignment="1">
      <alignment horizontal="center" vertical="center"/>
    </xf>
    <xf numFmtId="0" fontId="11" fillId="3" borderId="18" xfId="5" applyFont="1" applyFill="1" applyBorder="1" applyAlignment="1">
      <alignment horizontal="center" vertical="center" wrapText="1"/>
    </xf>
    <xf numFmtId="0" fontId="5" fillId="3" borderId="18" xfId="5" applyFill="1" applyBorder="1" applyAlignment="1">
      <alignment horizontal="center" vertical="center" wrapText="1"/>
    </xf>
    <xf numFmtId="0" fontId="11" fillId="3" borderId="34" xfId="5" applyFont="1" applyFill="1" applyBorder="1" applyAlignment="1">
      <alignment horizontal="center" vertical="center" wrapText="1"/>
    </xf>
    <xf numFmtId="0" fontId="5" fillId="2" borderId="18" xfId="5" applyFill="1" applyBorder="1" applyAlignment="1">
      <alignment horizontal="center" vertical="center"/>
    </xf>
    <xf numFmtId="0" fontId="5" fillId="2" borderId="35" xfId="5" applyFill="1" applyBorder="1" applyAlignment="1">
      <alignment horizontal="center" vertical="center"/>
    </xf>
    <xf numFmtId="0" fontId="29" fillId="0" borderId="0" xfId="0" applyFont="1">
      <alignment vertical="center"/>
    </xf>
    <xf numFmtId="0" fontId="8" fillId="0" borderId="3" xfId="0" applyFont="1" applyBorder="1" applyAlignment="1">
      <alignment horizontal="center" vertical="center" wrapText="1"/>
    </xf>
    <xf numFmtId="0" fontId="0" fillId="0" borderId="3" xfId="0" applyBorder="1" applyAlignment="1">
      <alignment horizontal="center" vertical="center"/>
    </xf>
    <xf numFmtId="0" fontId="5" fillId="0" borderId="3" xfId="5" applyBorder="1" applyAlignment="1">
      <alignment horizontal="center" vertical="center"/>
    </xf>
    <xf numFmtId="0" fontId="20" fillId="0" borderId="0" xfId="0" applyFont="1" applyAlignment="1">
      <alignment horizontal="center"/>
    </xf>
    <xf numFmtId="0" fontId="5" fillId="4" borderId="0" xfId="5" applyFill="1">
      <alignment vertical="center"/>
    </xf>
    <xf numFmtId="0" fontId="11" fillId="4" borderId="6" xfId="5" applyFont="1" applyFill="1" applyBorder="1" applyAlignment="1">
      <alignment horizontal="center" vertical="center"/>
    </xf>
    <xf numFmtId="0" fontId="11" fillId="4" borderId="5" xfId="5" applyFont="1" applyFill="1" applyBorder="1" applyAlignment="1">
      <alignment horizontal="left" vertical="top"/>
    </xf>
    <xf numFmtId="0" fontId="11" fillId="4" borderId="11" xfId="3" applyFont="1" applyFill="1" applyBorder="1" applyAlignment="1">
      <alignment horizontal="left" vertical="top" wrapText="1"/>
    </xf>
    <xf numFmtId="0" fontId="11" fillId="4" borderId="1" xfId="3" applyFont="1" applyFill="1" applyBorder="1" applyAlignment="1">
      <alignment horizontal="left" vertical="top" wrapText="1"/>
    </xf>
    <xf numFmtId="0" fontId="11" fillId="4" borderId="1" xfId="5" applyFont="1" applyFill="1" applyBorder="1" applyAlignment="1">
      <alignment horizontal="left" vertical="top" wrapText="1"/>
    </xf>
    <xf numFmtId="0" fontId="11" fillId="4" borderId="1" xfId="5" applyFont="1" applyFill="1" applyBorder="1" applyAlignment="1">
      <alignment horizontal="center" vertical="center"/>
    </xf>
    <xf numFmtId="0" fontId="2" fillId="4" borderId="1" xfId="0" applyFont="1" applyFill="1" applyBorder="1" applyAlignment="1" applyProtection="1">
      <alignment horizontal="center" vertical="center" wrapText="1"/>
      <protection locked="0"/>
    </xf>
    <xf numFmtId="0" fontId="11" fillId="4" borderId="2" xfId="5" applyFont="1" applyFill="1" applyBorder="1" applyAlignment="1" applyProtection="1">
      <alignment vertical="center" wrapText="1"/>
      <protection locked="0"/>
    </xf>
    <xf numFmtId="0" fontId="17" fillId="4" borderId="0" xfId="8" applyFont="1" applyFill="1" applyAlignment="1">
      <alignment vertical="center" wrapText="1"/>
    </xf>
    <xf numFmtId="0" fontId="0" fillId="4" borderId="1" xfId="0" applyFill="1" applyBorder="1" applyAlignment="1">
      <alignment horizontal="center" vertical="center"/>
    </xf>
    <xf numFmtId="0" fontId="0" fillId="4" borderId="3" xfId="0" applyFill="1" applyBorder="1" applyAlignment="1">
      <alignment horizontal="center" vertical="center"/>
    </xf>
    <xf numFmtId="0" fontId="11" fillId="4" borderId="13" xfId="3" applyFont="1" applyFill="1" applyBorder="1" applyAlignment="1">
      <alignment horizontal="left" vertical="top" wrapText="1"/>
    </xf>
    <xf numFmtId="0" fontId="14" fillId="4" borderId="1" xfId="3" applyFont="1" applyFill="1" applyBorder="1" applyAlignment="1">
      <alignment horizontal="left" vertical="top" wrapText="1"/>
    </xf>
    <xf numFmtId="0" fontId="2" fillId="4" borderId="1" xfId="0" applyFont="1" applyFill="1" applyBorder="1" applyAlignment="1">
      <alignment horizontal="center" vertical="center"/>
    </xf>
    <xf numFmtId="0" fontId="5" fillId="4" borderId="3" xfId="5" applyFill="1" applyBorder="1" applyAlignment="1">
      <alignment horizontal="center" vertical="center"/>
    </xf>
    <xf numFmtId="0" fontId="17" fillId="4" borderId="0" xfId="7" applyFont="1" applyFill="1" applyAlignment="1">
      <alignment vertical="center" wrapText="1"/>
    </xf>
    <xf numFmtId="0" fontId="5" fillId="5" borderId="0" xfId="5" applyFill="1" applyAlignment="1">
      <alignment horizontal="center" vertical="center"/>
    </xf>
    <xf numFmtId="0" fontId="5" fillId="5" borderId="0" xfId="5" applyFill="1">
      <alignment vertical="center"/>
    </xf>
    <xf numFmtId="0" fontId="0" fillId="5" borderId="1" xfId="0" quotePrefix="1" applyFill="1" applyBorder="1" applyAlignment="1">
      <alignment horizontal="center" vertical="center"/>
    </xf>
    <xf numFmtId="0" fontId="8" fillId="5" borderId="1" xfId="0" applyFont="1" applyFill="1" applyBorder="1" applyAlignment="1">
      <alignment horizontal="center" vertical="center" wrapText="1"/>
    </xf>
    <xf numFmtId="0" fontId="8" fillId="5" borderId="1" xfId="0" applyFont="1" applyFill="1" applyBorder="1" applyAlignment="1">
      <alignment horizontal="center" vertical="center"/>
    </xf>
    <xf numFmtId="0" fontId="0" fillId="5" borderId="4" xfId="0" applyFill="1" applyBorder="1" applyAlignment="1">
      <alignment horizontal="center" vertical="center"/>
    </xf>
    <xf numFmtId="0" fontId="0" fillId="5" borderId="1" xfId="0" applyFill="1" applyBorder="1" applyAlignment="1">
      <alignment horizontal="center" vertical="center"/>
    </xf>
    <xf numFmtId="0" fontId="5" fillId="5" borderId="3" xfId="5" applyFill="1" applyBorder="1">
      <alignment vertical="center"/>
    </xf>
    <xf numFmtId="0" fontId="5" fillId="5" borderId="1" xfId="5" applyFill="1" applyBorder="1" applyAlignment="1">
      <alignment horizontal="center" vertical="center"/>
    </xf>
    <xf numFmtId="0" fontId="5" fillId="0" borderId="3" xfId="5" applyBorder="1">
      <alignment vertical="center"/>
    </xf>
    <xf numFmtId="0" fontId="20" fillId="0" borderId="0" xfId="0" applyFont="1" applyAlignment="1">
      <alignment horizontal="center"/>
    </xf>
    <xf numFmtId="0" fontId="24" fillId="2" borderId="16" xfId="0" applyFont="1" applyFill="1" applyBorder="1" applyAlignment="1">
      <alignment horizontal="center" vertical="center" wrapText="1"/>
    </xf>
    <xf numFmtId="0" fontId="24" fillId="2" borderId="17" xfId="0" applyFont="1" applyFill="1" applyBorder="1" applyAlignment="1">
      <alignment horizontal="center" vertical="center" wrapText="1"/>
    </xf>
  </cellXfs>
  <cellStyles count="9">
    <cellStyle name="標準" xfId="0" builtinId="0"/>
    <cellStyle name="標準 12" xfId="1" xr:uid="{00000000-0005-0000-0000-000001000000}"/>
    <cellStyle name="標準 2" xfId="2" xr:uid="{00000000-0005-0000-0000-000002000000}"/>
    <cellStyle name="標準 2 2" xfId="3" xr:uid="{00000000-0005-0000-0000-000003000000}"/>
    <cellStyle name="標準 2 3" xfId="4" xr:uid="{00000000-0005-0000-0000-000004000000}"/>
    <cellStyle name="標準 3" xfId="5" xr:uid="{00000000-0005-0000-0000-000005000000}"/>
    <cellStyle name="標準 4" xfId="7" xr:uid="{00000000-0005-0000-0000-000006000000}"/>
    <cellStyle name="標準 4 2" xfId="6" xr:uid="{00000000-0005-0000-0000-000007000000}"/>
    <cellStyle name="標準 4 3" xfId="8" xr:uid="{00000000-0005-0000-0000-000008000000}"/>
  </cellStyles>
  <dxfs count="5">
    <dxf>
      <fill>
        <patternFill>
          <bgColor theme="0" tint="-0.499984740745262"/>
        </patternFill>
      </fill>
    </dxf>
    <dxf>
      <font>
        <b/>
        <i val="0"/>
        <condense val="0"/>
        <extend val="0"/>
        <color indexed="10"/>
      </font>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9" defaultPivotStyle="PivotStyleLight16"/>
  <colors>
    <mruColors>
      <color rgb="FFDAEEF3"/>
      <color rgb="FFFFFF99"/>
      <color rgb="FFB7DE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47433654126635"/>
          <c:y val="0.17282501379607523"/>
          <c:w val="0.72559740449110632"/>
          <c:h val="0.6055182084178411"/>
        </c:manualLayout>
      </c:layout>
      <c:radarChart>
        <c:radarStyle val="marker"/>
        <c:varyColors val="0"/>
        <c:ser>
          <c:idx val="1"/>
          <c:order val="0"/>
          <c:tx>
            <c:v>目標</c:v>
          </c:tx>
          <c:spPr>
            <a:ln w="28575">
              <a:prstDash val="dash"/>
            </a:ln>
          </c:spPr>
          <c:marker>
            <c:symbol val="none"/>
          </c:marker>
          <c:cat>
            <c:strRef>
              <c:f>クラウドサービス品質評価シート!$C$6:$C$17</c:f>
              <c:strCache>
                <c:ptCount val="12"/>
                <c:pt idx="0">
                  <c:v>機能適合性</c:v>
                </c:pt>
                <c:pt idx="1">
                  <c:v>信頼性</c:v>
                </c:pt>
                <c:pt idx="2">
                  <c:v>確実性</c:v>
                </c:pt>
                <c:pt idx="3">
                  <c:v>効率性</c:v>
                </c:pt>
                <c:pt idx="4">
                  <c:v>迅速性</c:v>
                </c:pt>
                <c:pt idx="5">
                  <c:v>使用性</c:v>
                </c:pt>
                <c:pt idx="6">
                  <c:v>柔軟性</c:v>
                </c:pt>
                <c:pt idx="7">
                  <c:v>導入容易性</c:v>
                </c:pt>
                <c:pt idx="8">
                  <c:v>安全性
(ｾｷｭﾘﾃｨ)</c:v>
                </c:pt>
                <c:pt idx="9">
                  <c:v>外形性</c:v>
                </c:pt>
                <c:pt idx="10">
                  <c:v>共感性</c:v>
                </c:pt>
                <c:pt idx="11">
                  <c:v>信用・安心</c:v>
                </c:pt>
              </c:strCache>
            </c:strRef>
          </c:cat>
          <c:val>
            <c:numRef>
              <c:f>クラウドサービス品質評価シート!$E$6:$E$17</c:f>
              <c:numCache>
                <c:formatCode>0_ </c:formatCode>
                <c:ptCount val="12"/>
              </c:numCache>
            </c:numRef>
          </c:val>
          <c:extLst>
            <c:ext xmlns:c16="http://schemas.microsoft.com/office/drawing/2014/chart" uri="{C3380CC4-5D6E-409C-BE32-E72D297353CC}">
              <c16:uniqueId val="{00000000-005A-41EA-BC43-4294D45B1146}"/>
            </c:ext>
          </c:extLst>
        </c:ser>
        <c:ser>
          <c:idx val="0"/>
          <c:order val="1"/>
          <c:tx>
            <c:v>評価</c:v>
          </c:tx>
          <c:spPr>
            <a:ln w="28575"/>
          </c:spPr>
          <c:marker>
            <c:symbol val="none"/>
          </c:marker>
          <c:cat>
            <c:strRef>
              <c:f>クラウドサービス品質評価シート!$C$6:$C$17</c:f>
              <c:strCache>
                <c:ptCount val="12"/>
                <c:pt idx="0">
                  <c:v>機能適合性</c:v>
                </c:pt>
                <c:pt idx="1">
                  <c:v>信頼性</c:v>
                </c:pt>
                <c:pt idx="2">
                  <c:v>確実性</c:v>
                </c:pt>
                <c:pt idx="3">
                  <c:v>効率性</c:v>
                </c:pt>
                <c:pt idx="4">
                  <c:v>迅速性</c:v>
                </c:pt>
                <c:pt idx="5">
                  <c:v>使用性</c:v>
                </c:pt>
                <c:pt idx="6">
                  <c:v>柔軟性</c:v>
                </c:pt>
                <c:pt idx="7">
                  <c:v>導入容易性</c:v>
                </c:pt>
                <c:pt idx="8">
                  <c:v>安全性
(ｾｷｭﾘﾃｨ)</c:v>
                </c:pt>
                <c:pt idx="9">
                  <c:v>外形性</c:v>
                </c:pt>
                <c:pt idx="10">
                  <c:v>共感性</c:v>
                </c:pt>
                <c:pt idx="11">
                  <c:v>信用・安心</c:v>
                </c:pt>
              </c:strCache>
            </c:strRef>
          </c:cat>
          <c:val>
            <c:numRef>
              <c:f>クラウドサービス品質評価シート!$D$6:$D$17</c:f>
              <c:numCache>
                <c:formatCode>0.0_ </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005A-41EA-BC43-4294D45B1146}"/>
            </c:ext>
          </c:extLst>
        </c:ser>
        <c:dLbls>
          <c:showLegendKey val="0"/>
          <c:showVal val="0"/>
          <c:showCatName val="0"/>
          <c:showSerName val="0"/>
          <c:showPercent val="0"/>
          <c:showBubbleSize val="0"/>
        </c:dLbls>
        <c:axId val="79382784"/>
        <c:axId val="79400960"/>
      </c:radarChart>
      <c:catAx>
        <c:axId val="79382784"/>
        <c:scaling>
          <c:orientation val="minMax"/>
        </c:scaling>
        <c:delete val="0"/>
        <c:axPos val="b"/>
        <c:majorGridlines>
          <c:spPr>
            <a:ln w="3175">
              <a:solidFill>
                <a:srgbClr val="000000"/>
              </a:solidFill>
              <a:prstDash val="solid"/>
            </a:ln>
          </c:spPr>
        </c:majorGridlines>
        <c:numFmt formatCode="General" sourceLinked="1"/>
        <c:majorTickMark val="out"/>
        <c:minorTickMark val="none"/>
        <c:tickLblPos val="nextTo"/>
        <c:txPr>
          <a:bodyPr rot="0" vert="horz"/>
          <a:lstStyle/>
          <a:p>
            <a:pPr>
              <a:defRPr sz="1200"/>
            </a:pPr>
            <a:endParaRPr lang="ja-JP"/>
          </a:p>
        </c:txPr>
        <c:crossAx val="79400960"/>
        <c:crosses val="autoZero"/>
        <c:auto val="0"/>
        <c:lblAlgn val="ctr"/>
        <c:lblOffset val="100"/>
        <c:noMultiLvlLbl val="0"/>
      </c:catAx>
      <c:valAx>
        <c:axId val="79400960"/>
        <c:scaling>
          <c:orientation val="minMax"/>
          <c:max val="5"/>
          <c:min val="0"/>
        </c:scaling>
        <c:delete val="0"/>
        <c:axPos val="l"/>
        <c:majorGridlines>
          <c:spPr>
            <a:ln w="9525">
              <a:solidFill>
                <a:srgbClr val="000000"/>
              </a:solidFill>
              <a:prstDash val="sysDot"/>
            </a:ln>
          </c:spPr>
        </c:majorGridlines>
        <c:minorGridlines/>
        <c:numFmt formatCode="0_ " sourceLinked="0"/>
        <c:majorTickMark val="cross"/>
        <c:minorTickMark val="none"/>
        <c:tickLblPos val="nextTo"/>
        <c:spPr>
          <a:ln w="3175">
            <a:solidFill>
              <a:srgbClr val="000000"/>
            </a:solidFill>
            <a:prstDash val="solid"/>
          </a:ln>
        </c:spPr>
        <c:txPr>
          <a:bodyPr rot="0" vert="horz"/>
          <a:lstStyle/>
          <a:p>
            <a:pPr>
              <a:defRPr/>
            </a:pPr>
            <a:endParaRPr lang="ja-JP"/>
          </a:p>
        </c:txPr>
        <c:crossAx val="79382784"/>
        <c:crosses val="autoZero"/>
        <c:crossBetween val="between"/>
        <c:majorUnit val="1"/>
        <c:minorUnit val="1"/>
      </c:valAx>
    </c:plotArea>
    <c:legend>
      <c:legendPos val="r"/>
      <c:layout>
        <c:manualLayout>
          <c:xMode val="edge"/>
          <c:yMode val="edge"/>
          <c:x val="0.73364993920324273"/>
          <c:y val="0.83922684083094257"/>
          <c:w val="0.18389631071397"/>
          <c:h val="0.11468615915616009"/>
        </c:manualLayout>
      </c:layout>
      <c:overlay val="1"/>
      <c:spPr>
        <a:solidFill>
          <a:srgbClr val="FFFFFF"/>
        </a:solidFill>
        <a:ln w="3175">
          <a:solidFill>
            <a:srgbClr val="000000"/>
          </a:solidFill>
          <a:prstDash val="solid"/>
        </a:ln>
      </c:spPr>
    </c:legend>
    <c:plotVisOnly val="1"/>
    <c:dispBlanksAs val="gap"/>
    <c:showDLblsOverMax val="0"/>
  </c:chart>
  <c:spPr>
    <a:solidFill>
      <a:srgbClr val="FFFFFF"/>
    </a:solidFill>
    <a:ln w="3175">
      <a:solidFill>
        <a:srgbClr val="000000"/>
      </a:solidFill>
      <a:prstDash val="solid"/>
    </a:ln>
  </c:spPr>
  <c:txPr>
    <a:bodyPr/>
    <a:lstStyle/>
    <a:p>
      <a:pPr>
        <a:defRPr sz="14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000000000000111" r="0.75000000000000111" t="1" header="0.51200000000000001" footer="0.51200000000000001"/>
    <c:pageSetup paperSize="9" orientation="landscape" horizontalDpi="1200" verticalDpi="12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681037</xdr:colOff>
      <xdr:row>4</xdr:row>
      <xdr:rowOff>338138</xdr:rowOff>
    </xdr:from>
    <xdr:to>
      <xdr:col>18</xdr:col>
      <xdr:colOff>585788</xdr:colOff>
      <xdr:row>15</xdr:row>
      <xdr:rowOff>457200</xdr:rowOff>
    </xdr:to>
    <xdr:graphicFrame macro="">
      <xdr:nvGraphicFramePr>
        <xdr:cNvPr id="2" name="Chart 182">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horzOverflow="clip" wrap="square" lIns="18288" tIns="0" rIns="0" bIns="0" rtlCol="0" anchor="t" upright="1"/>
      <a:lstStyle>
        <a:defPPr algn="l">
          <a:defRPr kumimoji="1" sz="1100"/>
        </a:defPPr>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B100"/>
  <sheetViews>
    <sheetView showGridLines="0" zoomScale="70" zoomScaleNormal="70" zoomScaleSheetLayoutView="65" workbookViewId="0">
      <pane xSplit="2" ySplit="4" topLeftCell="C5" activePane="bottomRight" state="frozen"/>
      <selection pane="topRight" activeCell="C1" sqref="C1"/>
      <selection pane="bottomLeft" activeCell="A5" sqref="A5"/>
      <selection pane="bottomRight" activeCell="B1" sqref="B1"/>
    </sheetView>
  </sheetViews>
  <sheetFormatPr defaultRowHeight="13.5" x14ac:dyDescent="0.15"/>
  <cols>
    <col min="1" max="1" width="2.25" style="3" customWidth="1"/>
    <col min="2" max="2" width="6.125" style="3" customWidth="1"/>
    <col min="3" max="3" width="17.25" style="3" bestFit="1" customWidth="1"/>
    <col min="4" max="4" width="24.125" style="6" customWidth="1"/>
    <col min="5" max="5" width="30.125" style="6" bestFit="1" customWidth="1"/>
    <col min="6" max="6" width="53.375" style="16" customWidth="1"/>
    <col min="7" max="7" width="53.375" style="6" customWidth="1"/>
    <col min="8" max="8" width="6.125" style="4" bestFit="1" customWidth="1"/>
    <col min="9" max="9" width="8.625" style="3" bestFit="1" customWidth="1"/>
    <col min="10" max="10" width="21.25" style="3" customWidth="1"/>
    <col min="11" max="11" width="5.625" style="4" customWidth="1"/>
    <col min="12" max="12" width="5" style="4" customWidth="1"/>
    <col min="13" max="19" width="4.625" style="4" customWidth="1"/>
    <col min="20" max="20" width="5.75" style="4" customWidth="1"/>
    <col min="21" max="22" width="4.625" style="4" customWidth="1"/>
    <col min="23" max="23" width="4.875" style="3" customWidth="1"/>
    <col min="24" max="24" width="2.125" style="4" customWidth="1"/>
    <col min="25" max="38" width="4.5" style="117" hidden="1" customWidth="1"/>
    <col min="39" max="54" width="4.5" style="118" hidden="1" customWidth="1"/>
    <col min="55" max="16384" width="9" style="3"/>
  </cols>
  <sheetData>
    <row r="1" spans="1:54" x14ac:dyDescent="0.15">
      <c r="K1" s="3"/>
      <c r="W1" s="4"/>
    </row>
    <row r="2" spans="1:54" ht="24" x14ac:dyDescent="0.15">
      <c r="A2" s="2"/>
      <c r="B2" s="7" t="s">
        <v>345</v>
      </c>
      <c r="C2" s="7"/>
      <c r="K2" s="3"/>
      <c r="W2" s="9"/>
    </row>
    <row r="3" spans="1:54" ht="28.5" customHeight="1" thickBot="1" x14ac:dyDescent="0.2">
      <c r="B3" s="13"/>
      <c r="D3" s="10"/>
      <c r="E3" s="10"/>
      <c r="K3" s="13"/>
      <c r="W3" s="4"/>
    </row>
    <row r="4" spans="1:54" s="4" customFormat="1" ht="37.5" customHeight="1" x14ac:dyDescent="0.15">
      <c r="B4" s="88" t="s">
        <v>60</v>
      </c>
      <c r="C4" s="89" t="s">
        <v>18</v>
      </c>
      <c r="D4" s="90" t="s">
        <v>205</v>
      </c>
      <c r="E4" s="90" t="s">
        <v>52</v>
      </c>
      <c r="F4" s="91" t="s">
        <v>31</v>
      </c>
      <c r="G4" s="92" t="s">
        <v>68</v>
      </c>
      <c r="H4" s="93" t="s">
        <v>58</v>
      </c>
      <c r="I4" s="93" t="s">
        <v>61</v>
      </c>
      <c r="J4" s="94" t="s">
        <v>0</v>
      </c>
      <c r="K4" s="23"/>
      <c r="L4" s="21" t="s">
        <v>69</v>
      </c>
      <c r="M4" s="22" t="s">
        <v>19</v>
      </c>
      <c r="N4" s="22" t="s">
        <v>20</v>
      </c>
      <c r="O4" s="22" t="s">
        <v>21</v>
      </c>
      <c r="P4" s="22" t="s">
        <v>22</v>
      </c>
      <c r="Q4" s="22" t="s">
        <v>23</v>
      </c>
      <c r="R4" s="22" t="s">
        <v>24</v>
      </c>
      <c r="S4" s="21" t="s">
        <v>25</v>
      </c>
      <c r="T4" s="21" t="s">
        <v>236</v>
      </c>
      <c r="U4" s="22" t="s">
        <v>26</v>
      </c>
      <c r="V4" s="22" t="s">
        <v>27</v>
      </c>
      <c r="W4" s="21" t="s">
        <v>28</v>
      </c>
      <c r="X4" s="96"/>
      <c r="Y4" s="119" t="s">
        <v>62</v>
      </c>
      <c r="Z4" s="120" t="s">
        <v>69</v>
      </c>
      <c r="AA4" s="121" t="s">
        <v>19</v>
      </c>
      <c r="AB4" s="121" t="s">
        <v>20</v>
      </c>
      <c r="AC4" s="121" t="s">
        <v>21</v>
      </c>
      <c r="AD4" s="121" t="s">
        <v>22</v>
      </c>
      <c r="AE4" s="121" t="s">
        <v>23</v>
      </c>
      <c r="AF4" s="121" t="s">
        <v>24</v>
      </c>
      <c r="AG4" s="120" t="s">
        <v>25</v>
      </c>
      <c r="AH4" s="120" t="s">
        <v>236</v>
      </c>
      <c r="AI4" s="121" t="s">
        <v>26</v>
      </c>
      <c r="AJ4" s="121" t="s">
        <v>27</v>
      </c>
      <c r="AK4" s="120" t="s">
        <v>28</v>
      </c>
      <c r="AL4" s="122"/>
      <c r="AM4" s="117"/>
      <c r="AN4" s="119" t="s">
        <v>62</v>
      </c>
      <c r="AO4" s="120" t="s">
        <v>69</v>
      </c>
      <c r="AP4" s="121" t="s">
        <v>19</v>
      </c>
      <c r="AQ4" s="121" t="s">
        <v>20</v>
      </c>
      <c r="AR4" s="121" t="s">
        <v>21</v>
      </c>
      <c r="AS4" s="121" t="s">
        <v>22</v>
      </c>
      <c r="AT4" s="121" t="s">
        <v>23</v>
      </c>
      <c r="AU4" s="121" t="s">
        <v>24</v>
      </c>
      <c r="AV4" s="120" t="s">
        <v>25</v>
      </c>
      <c r="AW4" s="120" t="s">
        <v>236</v>
      </c>
      <c r="AX4" s="121" t="s">
        <v>26</v>
      </c>
      <c r="AY4" s="121" t="s">
        <v>27</v>
      </c>
      <c r="AZ4" s="120" t="s">
        <v>28</v>
      </c>
      <c r="BA4" s="122"/>
      <c r="BB4" s="117"/>
    </row>
    <row r="5" spans="1:54" ht="36" customHeight="1" x14ac:dyDescent="0.15">
      <c r="B5" s="36">
        <v>1</v>
      </c>
      <c r="C5" s="41" t="s">
        <v>253</v>
      </c>
      <c r="D5" s="51" t="s">
        <v>254</v>
      </c>
      <c r="E5" s="42" t="s">
        <v>339</v>
      </c>
      <c r="F5" s="42" t="s">
        <v>325</v>
      </c>
      <c r="G5" s="87"/>
      <c r="H5" s="37">
        <v>3</v>
      </c>
      <c r="I5" s="38" t="s">
        <v>30</v>
      </c>
      <c r="J5" s="39"/>
      <c r="K5" s="24"/>
      <c r="L5" s="25"/>
      <c r="M5" s="25"/>
      <c r="N5" s="25"/>
      <c r="O5" s="25"/>
      <c r="P5" s="25"/>
      <c r="Q5" s="25" t="s">
        <v>29</v>
      </c>
      <c r="R5" s="25"/>
      <c r="S5" s="25"/>
      <c r="T5" s="25"/>
      <c r="U5" s="25"/>
      <c r="V5" s="25"/>
      <c r="W5" s="25"/>
      <c r="X5" s="97"/>
      <c r="Y5" s="123"/>
      <c r="Z5" s="123">
        <f>IF(ISERR(SEARCH("○",L5)),0,1)*IF(ISERR(SEARCH("■",I5)),0,1)*H5</f>
        <v>0</v>
      </c>
      <c r="AA5" s="123">
        <f>IF(ISERR(SEARCH("○",M5)),0,1)*IF(ISERR(SEARCH("■",I5)),0,1)*H5</f>
        <v>0</v>
      </c>
      <c r="AB5" s="123">
        <f>IF(ISERR(SEARCH("○",N5)),0,1)*IF(ISERR(SEARCH("■",I5)),0,1)*H5</f>
        <v>0</v>
      </c>
      <c r="AC5" s="123">
        <f>IF(ISERR(SEARCH("○",O5)),0,1)*IF(ISERR(SEARCH("■",I5)),0,1)*H5</f>
        <v>0</v>
      </c>
      <c r="AD5" s="123">
        <f>IF(ISERR(SEARCH("○",P5)),0,1)*IF(ISERR(SEARCH("■",I5)),0,1)*H5</f>
        <v>0</v>
      </c>
      <c r="AE5" s="123">
        <f>IF(ISERR(SEARCH("○",Q5)),0,1)*IF(ISERR(SEARCH("■",I5)),0,1)*H5</f>
        <v>0</v>
      </c>
      <c r="AF5" s="123">
        <f>IF(ISERR(SEARCH("○",R5)),0,1)*IF(ISERR(SEARCH("■",I5)),0,1)*H5</f>
        <v>0</v>
      </c>
      <c r="AG5" s="123">
        <f>IF(ISERR(SEARCH("○",S5)),0,1)*IF(ISERR(SEARCH("■",I5)),0,1)*H5</f>
        <v>0</v>
      </c>
      <c r="AH5" s="123">
        <f>IF(ISERR(SEARCH("○",T5)),0,1)*IF(ISERR(SEARCH("■",I5)),0,1)*H5</f>
        <v>0</v>
      </c>
      <c r="AI5" s="123">
        <f>IF(ISERR(SEARCH("○",U5)),0,1)*IF(ISERR(SEARCH("■",I5)),0,1)*H5</f>
        <v>0</v>
      </c>
      <c r="AJ5" s="123">
        <f>IF(ISERR(SEARCH("○",V5)),0,1)*IF(ISERR(SEARCH("■",I5)),0,1)*H5</f>
        <v>0</v>
      </c>
      <c r="AK5" s="123">
        <f>IF(ISERR(SEARCH("○",W5)),0,1)*IF(ISERR(SEARCH("■",I5)),0,1)*H5</f>
        <v>0</v>
      </c>
      <c r="AL5" s="123">
        <f t="shared" ref="AL5:AL40" si="0">SUM(Z5:AK5)</f>
        <v>0</v>
      </c>
      <c r="AM5" s="124"/>
      <c r="AN5" s="123"/>
      <c r="AO5" s="123">
        <f>IF(ISERR(SEARCH("○",L5)),0,1)*H5</f>
        <v>0</v>
      </c>
      <c r="AP5" s="123">
        <f>IF(ISERR(SEARCH("○",M5)),0,1)*H5</f>
        <v>0</v>
      </c>
      <c r="AQ5" s="123">
        <f>IF(ISERR(SEARCH("○",N5)),0,1)*H5</f>
        <v>0</v>
      </c>
      <c r="AR5" s="123">
        <f>IF(ISERR(SEARCH("○",O5)),0,1)*H5</f>
        <v>0</v>
      </c>
      <c r="AS5" s="123">
        <f>IF(ISERR(SEARCH("○",P5)),0,1)*H5</f>
        <v>0</v>
      </c>
      <c r="AT5" s="123">
        <f>IF(ISERR(SEARCH("○",Q5)),0,1)*H5</f>
        <v>3</v>
      </c>
      <c r="AU5" s="123">
        <f>IF(ISERR(SEARCH("○",R5)),0,1)*H5</f>
        <v>0</v>
      </c>
      <c r="AV5" s="123">
        <f>IF(ISERR(SEARCH("○",S5)),0,1)*H5</f>
        <v>0</v>
      </c>
      <c r="AW5" s="123">
        <f>IF(ISERR(SEARCH("○",T5)),0,1)*H5</f>
        <v>0</v>
      </c>
      <c r="AX5" s="123">
        <f>IF(ISERR(SEARCH("○",U5)),0,1)*H5</f>
        <v>0</v>
      </c>
      <c r="AY5" s="123">
        <f>IF(ISERR(SEARCH("○",V5)),0,1)*H5</f>
        <v>0</v>
      </c>
      <c r="AZ5" s="123">
        <f>IF(ISERR(SEARCH("○",W5)),0,1)*H5</f>
        <v>0</v>
      </c>
      <c r="BA5" s="123">
        <f t="shared" ref="BA5:BA40" si="1">SUM(AO5:AZ5)</f>
        <v>3</v>
      </c>
    </row>
    <row r="6" spans="1:54" ht="36" customHeight="1" x14ac:dyDescent="0.15">
      <c r="B6" s="31">
        <f>B5+1</f>
        <v>2</v>
      </c>
      <c r="C6" s="41"/>
      <c r="D6" s="42"/>
      <c r="E6" s="43" t="s">
        <v>326</v>
      </c>
      <c r="F6" s="43" t="s">
        <v>48</v>
      </c>
      <c r="G6" s="44"/>
      <c r="H6" s="8">
        <v>3</v>
      </c>
      <c r="I6" s="30" t="s">
        <v>30</v>
      </c>
      <c r="J6" s="32"/>
      <c r="K6" s="24"/>
      <c r="L6" s="25"/>
      <c r="M6" s="25"/>
      <c r="N6" s="25"/>
      <c r="O6" s="25"/>
      <c r="P6" s="25"/>
      <c r="Q6" s="25"/>
      <c r="R6" s="25" t="s">
        <v>29</v>
      </c>
      <c r="S6" s="25" t="s">
        <v>29</v>
      </c>
      <c r="T6" s="25"/>
      <c r="U6" s="25"/>
      <c r="V6" s="25"/>
      <c r="W6" s="25"/>
      <c r="X6" s="97"/>
      <c r="Y6" s="123"/>
      <c r="Z6" s="123">
        <f>IF(ISERR(SEARCH("○",L6)),0,1)*IF(ISERR(SEARCH("■",I6)),0,1)*H6</f>
        <v>0</v>
      </c>
      <c r="AA6" s="123">
        <f>IF(ISERR(SEARCH("○",M6)),0,1)*IF(ISERR(SEARCH("■",I6)),0,1)*H6</f>
        <v>0</v>
      </c>
      <c r="AB6" s="123">
        <f>IF(ISERR(SEARCH("○",N6)),0,1)*IF(ISERR(SEARCH("■",I6)),0,1)*H6</f>
        <v>0</v>
      </c>
      <c r="AC6" s="123">
        <f>IF(ISERR(SEARCH("○",O6)),0,1)*IF(ISERR(SEARCH("■",I6)),0,1)*H6</f>
        <v>0</v>
      </c>
      <c r="AD6" s="123">
        <f>IF(ISERR(SEARCH("○",P6)),0,1)*IF(ISERR(SEARCH("■",I6)),0,1)*H6</f>
        <v>0</v>
      </c>
      <c r="AE6" s="123">
        <f>IF(ISERR(SEARCH("○",Q6)),0,1)*IF(ISERR(SEARCH("■",I6)),0,1)*H6</f>
        <v>0</v>
      </c>
      <c r="AF6" s="123">
        <f>IF(ISERR(SEARCH("○",R6)),0,1)*IF(ISERR(SEARCH("■",I6)),0,1)*H6</f>
        <v>0</v>
      </c>
      <c r="AG6" s="123">
        <f>IF(ISERR(SEARCH("○",S6)),0,1)*IF(ISERR(SEARCH("■",I6)),0,1)*H6</f>
        <v>0</v>
      </c>
      <c r="AH6" s="123">
        <f>IF(ISERR(SEARCH("○",T6)),0,1)*IF(ISERR(SEARCH("■",I6)),0,1)*H6</f>
        <v>0</v>
      </c>
      <c r="AI6" s="123">
        <f>IF(ISERR(SEARCH("○",U6)),0,1)*IF(ISERR(SEARCH("■",I6)),0,1)*H6</f>
        <v>0</v>
      </c>
      <c r="AJ6" s="123">
        <f>IF(ISERR(SEARCH("○",V6)),0,1)*IF(ISERR(SEARCH("■",I6)),0,1)*H6</f>
        <v>0</v>
      </c>
      <c r="AK6" s="123">
        <f>IF(ISERR(SEARCH("○",W6)),0,1)*IF(ISERR(SEARCH("■",I6)),0,1)*H6</f>
        <v>0</v>
      </c>
      <c r="AL6" s="123">
        <f>SUM(Z6:AK6)</f>
        <v>0</v>
      </c>
      <c r="AM6" s="124"/>
      <c r="AN6" s="123"/>
      <c r="AO6" s="123">
        <f>IF(ISERR(SEARCH("○",L6)),0,1)*H6</f>
        <v>0</v>
      </c>
      <c r="AP6" s="123">
        <f>IF(ISERR(SEARCH("○",M6)),0,1)*H6</f>
        <v>0</v>
      </c>
      <c r="AQ6" s="123">
        <f>IF(ISERR(SEARCH("○",N6)),0,1)*H6</f>
        <v>0</v>
      </c>
      <c r="AR6" s="123">
        <f>IF(ISERR(SEARCH("○",O6)),0,1)*H6</f>
        <v>0</v>
      </c>
      <c r="AS6" s="123">
        <f>IF(ISERR(SEARCH("○",P6)),0,1)*H6</f>
        <v>0</v>
      </c>
      <c r="AT6" s="123">
        <f>IF(ISERR(SEARCH("○",Q6)),0,1)*H6</f>
        <v>0</v>
      </c>
      <c r="AU6" s="123">
        <f>IF(ISERR(SEARCH("○",R6)),0,1)*H6</f>
        <v>3</v>
      </c>
      <c r="AV6" s="123">
        <f>IF(ISERR(SEARCH("○",S6)),0,1)*H6</f>
        <v>3</v>
      </c>
      <c r="AW6" s="123">
        <f>IF(ISERR(SEARCH("○",T6)),0,1)*H6</f>
        <v>0</v>
      </c>
      <c r="AX6" s="123">
        <f>IF(ISERR(SEARCH("○",U6)),0,1)*H6</f>
        <v>0</v>
      </c>
      <c r="AY6" s="123">
        <f>IF(ISERR(SEARCH("○",V6)),0,1)*H6</f>
        <v>0</v>
      </c>
      <c r="AZ6" s="123">
        <f>IF(ISERR(SEARCH("○",W6)),0,1)*H6</f>
        <v>0</v>
      </c>
      <c r="BA6" s="123">
        <f>SUM(AO6:AZ6)</f>
        <v>6</v>
      </c>
    </row>
    <row r="7" spans="1:54" ht="36" customHeight="1" x14ac:dyDescent="0.15">
      <c r="B7" s="31">
        <f t="shared" ref="B7:B70" si="2">B6+1</f>
        <v>3</v>
      </c>
      <c r="C7" s="41"/>
      <c r="D7" s="45" t="s">
        <v>255</v>
      </c>
      <c r="E7" s="43" t="s">
        <v>160</v>
      </c>
      <c r="F7" s="43" t="s">
        <v>49</v>
      </c>
      <c r="G7" s="44"/>
      <c r="H7" s="8">
        <v>3</v>
      </c>
      <c r="I7" s="30" t="s">
        <v>30</v>
      </c>
      <c r="J7" s="32"/>
      <c r="K7" s="24"/>
      <c r="L7" s="25"/>
      <c r="M7" s="25"/>
      <c r="N7" s="25"/>
      <c r="O7" s="25"/>
      <c r="P7" s="25"/>
      <c r="Q7" s="25"/>
      <c r="R7" s="25" t="s">
        <v>29</v>
      </c>
      <c r="S7" s="25"/>
      <c r="T7" s="25"/>
      <c r="U7" s="25"/>
      <c r="V7" s="25"/>
      <c r="W7" s="25"/>
      <c r="X7" s="97"/>
      <c r="Y7" s="123"/>
      <c r="Z7" s="123">
        <f>IF(ISERR(SEARCH("○",L7)),0,1)*IF(ISERR(SEARCH("■",I7)),0,1)*H7</f>
        <v>0</v>
      </c>
      <c r="AA7" s="123">
        <f>IF(ISERR(SEARCH("○",M7)),0,1)*IF(ISERR(SEARCH("■",I7)),0,1)*H7</f>
        <v>0</v>
      </c>
      <c r="AB7" s="123">
        <f>IF(ISERR(SEARCH("○",N7)),0,1)*IF(ISERR(SEARCH("■",I7)),0,1)*H7</f>
        <v>0</v>
      </c>
      <c r="AC7" s="123">
        <f>IF(ISERR(SEARCH("○",O7)),0,1)*IF(ISERR(SEARCH("■",I7)),0,1)*H7</f>
        <v>0</v>
      </c>
      <c r="AD7" s="123">
        <f>IF(ISERR(SEARCH("○",P7)),0,1)*IF(ISERR(SEARCH("■",I7)),0,1)*H7</f>
        <v>0</v>
      </c>
      <c r="AE7" s="123">
        <f>IF(ISERR(SEARCH("○",Q7)),0,1)*IF(ISERR(SEARCH("■",I7)),0,1)*H7</f>
        <v>0</v>
      </c>
      <c r="AF7" s="123">
        <f>IF(ISERR(SEARCH("○",R7)),0,1)*IF(ISERR(SEARCH("■",I7)),0,1)*H7</f>
        <v>0</v>
      </c>
      <c r="AG7" s="123">
        <f>IF(ISERR(SEARCH("○",S7)),0,1)*IF(ISERR(SEARCH("■",I7)),0,1)*H7</f>
        <v>0</v>
      </c>
      <c r="AH7" s="123">
        <f>IF(ISERR(SEARCH("○",T7)),0,1)*IF(ISERR(SEARCH("■",I7)),0,1)*H7</f>
        <v>0</v>
      </c>
      <c r="AI7" s="123">
        <f>IF(ISERR(SEARCH("○",U7)),0,1)*IF(ISERR(SEARCH("■",I7)),0,1)*H7</f>
        <v>0</v>
      </c>
      <c r="AJ7" s="123">
        <f>IF(ISERR(SEARCH("○",V7)),0,1)*IF(ISERR(SEARCH("■",I7)),0,1)*H7</f>
        <v>0</v>
      </c>
      <c r="AK7" s="123">
        <f>IF(ISERR(SEARCH("○",W7)),0,1)*IF(ISERR(SEARCH("■",I7)),0,1)*H7</f>
        <v>0</v>
      </c>
      <c r="AL7" s="123">
        <f t="shared" si="0"/>
        <v>0</v>
      </c>
      <c r="AM7" s="124"/>
      <c r="AN7" s="123"/>
      <c r="AO7" s="123">
        <f>IF(ISERR(SEARCH("○",L7)),0,1)*H7</f>
        <v>0</v>
      </c>
      <c r="AP7" s="123">
        <f>IF(ISERR(SEARCH("○",M7)),0,1)*H7</f>
        <v>0</v>
      </c>
      <c r="AQ7" s="123">
        <f>IF(ISERR(SEARCH("○",N7)),0,1)*H7</f>
        <v>0</v>
      </c>
      <c r="AR7" s="123">
        <f>IF(ISERR(SEARCH("○",O7)),0,1)*H7</f>
        <v>0</v>
      </c>
      <c r="AS7" s="123">
        <f>IF(ISERR(SEARCH("○",P7)),0,1)*H7</f>
        <v>0</v>
      </c>
      <c r="AT7" s="123">
        <f>IF(ISERR(SEARCH("○",Q7)),0,1)*H7</f>
        <v>0</v>
      </c>
      <c r="AU7" s="123">
        <f>IF(ISERR(SEARCH("○",R7)),0,1)*H7</f>
        <v>3</v>
      </c>
      <c r="AV7" s="123">
        <f>IF(ISERR(SEARCH("○",S7)),0,1)*H7</f>
        <v>0</v>
      </c>
      <c r="AW7" s="123">
        <f>IF(ISERR(SEARCH("○",T7)),0,1)*H7</f>
        <v>0</v>
      </c>
      <c r="AX7" s="123">
        <f>IF(ISERR(SEARCH("○",U7)),0,1)*H7</f>
        <v>0</v>
      </c>
      <c r="AY7" s="123">
        <f>IF(ISERR(SEARCH("○",V7)),0,1)*H7</f>
        <v>0</v>
      </c>
      <c r="AZ7" s="123">
        <f>IF(ISERR(SEARCH("○",W7)),0,1)*H7</f>
        <v>0</v>
      </c>
      <c r="BA7" s="123">
        <f t="shared" si="1"/>
        <v>3</v>
      </c>
    </row>
    <row r="8" spans="1:54" ht="36" customHeight="1" x14ac:dyDescent="0.15">
      <c r="B8" s="31">
        <f t="shared" si="2"/>
        <v>4</v>
      </c>
      <c r="C8" s="41"/>
      <c r="D8" s="46"/>
      <c r="E8" s="43" t="s">
        <v>161</v>
      </c>
      <c r="F8" s="43" t="s">
        <v>162</v>
      </c>
      <c r="G8" s="47" t="s">
        <v>210</v>
      </c>
      <c r="H8" s="8">
        <v>3</v>
      </c>
      <c r="I8" s="30" t="s">
        <v>30</v>
      </c>
      <c r="J8" s="32"/>
      <c r="K8" s="24"/>
      <c r="L8" s="25"/>
      <c r="M8" s="25"/>
      <c r="N8" s="25"/>
      <c r="O8" s="25"/>
      <c r="P8" s="25"/>
      <c r="Q8" s="25" t="s">
        <v>29</v>
      </c>
      <c r="R8" s="25" t="s">
        <v>29</v>
      </c>
      <c r="S8" s="25"/>
      <c r="T8" s="25"/>
      <c r="U8" s="25"/>
      <c r="V8" s="25"/>
      <c r="W8" s="25"/>
      <c r="X8" s="97"/>
      <c r="Y8" s="123"/>
      <c r="Z8" s="123">
        <f>IF(ISERR(SEARCH("○",L8)),0,1)*IF(ISERR(SEARCH("■",I8)),0,1)*H8</f>
        <v>0</v>
      </c>
      <c r="AA8" s="123">
        <f>IF(ISERR(SEARCH("○",M8)),0,1)*IF(ISERR(SEARCH("■",I8)),0,1)*H8</f>
        <v>0</v>
      </c>
      <c r="AB8" s="123">
        <f>IF(ISERR(SEARCH("○",N8)),0,1)*IF(ISERR(SEARCH("■",I8)),0,1)*H8</f>
        <v>0</v>
      </c>
      <c r="AC8" s="123">
        <f>IF(ISERR(SEARCH("○",O8)),0,1)*IF(ISERR(SEARCH("■",I8)),0,1)*H8</f>
        <v>0</v>
      </c>
      <c r="AD8" s="123">
        <f>IF(ISERR(SEARCH("○",P8)),0,1)*IF(ISERR(SEARCH("■",I8)),0,1)*H8</f>
        <v>0</v>
      </c>
      <c r="AE8" s="123">
        <f>IF(ISERR(SEARCH("○",Q8)),0,1)*IF(ISERR(SEARCH("■",I8)),0,1)*H8</f>
        <v>0</v>
      </c>
      <c r="AF8" s="123">
        <f>IF(ISERR(SEARCH("○",R8)),0,1)*IF(ISERR(SEARCH("■",I8)),0,1)*H8</f>
        <v>0</v>
      </c>
      <c r="AG8" s="123">
        <f>IF(ISERR(SEARCH("○",S8)),0,1)*IF(ISERR(SEARCH("■",I8)),0,1)*H8</f>
        <v>0</v>
      </c>
      <c r="AH8" s="123">
        <f>IF(ISERR(SEARCH("○",T8)),0,1)*IF(ISERR(SEARCH("■",I8)),0,1)*H8</f>
        <v>0</v>
      </c>
      <c r="AI8" s="123">
        <f>IF(ISERR(SEARCH("○",U8)),0,1)*IF(ISERR(SEARCH("■",I8)),0,1)*H8</f>
        <v>0</v>
      </c>
      <c r="AJ8" s="123">
        <f>IF(ISERR(SEARCH("○",V8)),0,1)*IF(ISERR(SEARCH("■",I8)),0,1)*H8</f>
        <v>0</v>
      </c>
      <c r="AK8" s="123">
        <f>IF(ISERR(SEARCH("○",W8)),0,1)*IF(ISERR(SEARCH("■",I8)),0,1)*H8</f>
        <v>0</v>
      </c>
      <c r="AL8" s="123">
        <f t="shared" si="0"/>
        <v>0</v>
      </c>
      <c r="AM8" s="124"/>
      <c r="AN8" s="123"/>
      <c r="AO8" s="123">
        <f>IF(ISERR(SEARCH("○",L8)),0,1)*H8</f>
        <v>0</v>
      </c>
      <c r="AP8" s="123">
        <f>IF(ISERR(SEARCH("○",M8)),0,1)*H8</f>
        <v>0</v>
      </c>
      <c r="AQ8" s="123">
        <f>IF(ISERR(SEARCH("○",N8)),0,1)*H8</f>
        <v>0</v>
      </c>
      <c r="AR8" s="123">
        <f>IF(ISERR(SEARCH("○",O8)),0,1)*H8</f>
        <v>0</v>
      </c>
      <c r="AS8" s="123">
        <f>IF(ISERR(SEARCH("○",P8)),0,1)*H8</f>
        <v>0</v>
      </c>
      <c r="AT8" s="123">
        <f>IF(ISERR(SEARCH("○",Q8)),0,1)*H8</f>
        <v>3</v>
      </c>
      <c r="AU8" s="123">
        <f>IF(ISERR(SEARCH("○",R8)),0,1)*H8</f>
        <v>3</v>
      </c>
      <c r="AV8" s="123">
        <f>IF(ISERR(SEARCH("○",S8)),0,1)*H8</f>
        <v>0</v>
      </c>
      <c r="AW8" s="123">
        <f>IF(ISERR(SEARCH("○",T8)),0,1)*H8</f>
        <v>0</v>
      </c>
      <c r="AX8" s="123">
        <f>IF(ISERR(SEARCH("○",U8)),0,1)*H8</f>
        <v>0</v>
      </c>
      <c r="AY8" s="123">
        <f>IF(ISERR(SEARCH("○",V8)),0,1)*H8</f>
        <v>0</v>
      </c>
      <c r="AZ8" s="123">
        <f>IF(ISERR(SEARCH("○",W8)),0,1)*H8</f>
        <v>0</v>
      </c>
      <c r="BA8" s="123">
        <f t="shared" si="1"/>
        <v>6</v>
      </c>
    </row>
    <row r="9" spans="1:54" s="100" customFormat="1" ht="36" customHeight="1" x14ac:dyDescent="0.15">
      <c r="B9" s="101">
        <f t="shared" si="2"/>
        <v>5</v>
      </c>
      <c r="C9" s="102"/>
      <c r="D9" s="103"/>
      <c r="E9" s="104" t="s">
        <v>2</v>
      </c>
      <c r="F9" s="105" t="s">
        <v>159</v>
      </c>
      <c r="G9" s="104" t="s">
        <v>199</v>
      </c>
      <c r="H9" s="106">
        <v>3</v>
      </c>
      <c r="I9" s="107" t="s">
        <v>30</v>
      </c>
      <c r="J9" s="108"/>
      <c r="K9" s="109"/>
      <c r="L9" s="110" t="s">
        <v>29</v>
      </c>
      <c r="M9" s="110"/>
      <c r="N9" s="110"/>
      <c r="O9" s="110" t="s">
        <v>29</v>
      </c>
      <c r="P9" s="110"/>
      <c r="Q9" s="110"/>
      <c r="R9" s="110"/>
      <c r="S9" s="110"/>
      <c r="T9" s="110"/>
      <c r="U9" s="110"/>
      <c r="V9" s="110"/>
      <c r="W9" s="110"/>
      <c r="X9" s="111"/>
      <c r="Y9" s="123"/>
      <c r="Z9" s="123">
        <f t="shared" ref="Z9:Z40" si="3">IF(ISERR(SEARCH("○",L9)),0,1)*IF(ISERR(SEARCH("■",I9)),0,1)*H9</f>
        <v>0</v>
      </c>
      <c r="AA9" s="123">
        <f t="shared" ref="AA9:AA40" si="4">IF(ISERR(SEARCH("○",M9)),0,1)*IF(ISERR(SEARCH("■",I9)),0,1)*H9</f>
        <v>0</v>
      </c>
      <c r="AB9" s="123">
        <f t="shared" ref="AB9:AB40" si="5">IF(ISERR(SEARCH("○",N9)),0,1)*IF(ISERR(SEARCH("■",I9)),0,1)*H9</f>
        <v>0</v>
      </c>
      <c r="AC9" s="123">
        <f t="shared" ref="AC9:AC40" si="6">IF(ISERR(SEARCH("○",O9)),0,1)*IF(ISERR(SEARCH("■",I9)),0,1)*H9</f>
        <v>0</v>
      </c>
      <c r="AD9" s="123">
        <f t="shared" ref="AD9:AD40" si="7">IF(ISERR(SEARCH("○",P9)),0,1)*IF(ISERR(SEARCH("■",I9)),0,1)*H9</f>
        <v>0</v>
      </c>
      <c r="AE9" s="123">
        <f t="shared" ref="AE9:AE40" si="8">IF(ISERR(SEARCH("○",Q9)),0,1)*IF(ISERR(SEARCH("■",I9)),0,1)*H9</f>
        <v>0</v>
      </c>
      <c r="AF9" s="123">
        <f t="shared" ref="AF9:AF40" si="9">IF(ISERR(SEARCH("○",R9)),0,1)*IF(ISERR(SEARCH("■",I9)),0,1)*H9</f>
        <v>0</v>
      </c>
      <c r="AG9" s="123">
        <f t="shared" ref="AG9:AG40" si="10">IF(ISERR(SEARCH("○",S9)),0,1)*IF(ISERR(SEARCH("■",I9)),0,1)*H9</f>
        <v>0</v>
      </c>
      <c r="AH9" s="123">
        <f t="shared" ref="AH9:AH40" si="11">IF(ISERR(SEARCH("○",T9)),0,1)*IF(ISERR(SEARCH("■",I9)),0,1)*H9</f>
        <v>0</v>
      </c>
      <c r="AI9" s="123">
        <f t="shared" ref="AI9:AI40" si="12">IF(ISERR(SEARCH("○",U9)),0,1)*IF(ISERR(SEARCH("■",I9)),0,1)*H9</f>
        <v>0</v>
      </c>
      <c r="AJ9" s="123">
        <f t="shared" ref="AJ9:AJ40" si="13">IF(ISERR(SEARCH("○",V9)),0,1)*IF(ISERR(SEARCH("■",I9)),0,1)*H9</f>
        <v>0</v>
      </c>
      <c r="AK9" s="123">
        <f t="shared" ref="AK9:AK40" si="14">IF(ISERR(SEARCH("○",W9)),0,1)*IF(ISERR(SEARCH("■",I9)),0,1)*H9</f>
        <v>0</v>
      </c>
      <c r="AL9" s="123">
        <f t="shared" si="0"/>
        <v>0</v>
      </c>
      <c r="AM9" s="124"/>
      <c r="AN9" s="123"/>
      <c r="AO9" s="123">
        <f t="shared" ref="AO9:AO40" si="15">IF(ISERR(SEARCH("○",L9)),0,1)*H9</f>
        <v>3</v>
      </c>
      <c r="AP9" s="123">
        <f t="shared" ref="AP9:AP40" si="16">IF(ISERR(SEARCH("○",M9)),0,1)*H9</f>
        <v>0</v>
      </c>
      <c r="AQ9" s="123">
        <f t="shared" ref="AQ9:AQ40" si="17">IF(ISERR(SEARCH("○",N9)),0,1)*H9</f>
        <v>0</v>
      </c>
      <c r="AR9" s="123">
        <f t="shared" ref="AR9:AR40" si="18">IF(ISERR(SEARCH("○",O9)),0,1)*H9</f>
        <v>3</v>
      </c>
      <c r="AS9" s="123">
        <f t="shared" ref="AS9:AS40" si="19">IF(ISERR(SEARCH("○",P9)),0,1)*H9</f>
        <v>0</v>
      </c>
      <c r="AT9" s="123">
        <f t="shared" ref="AT9:AT40" si="20">IF(ISERR(SEARCH("○",Q9)),0,1)*H9</f>
        <v>0</v>
      </c>
      <c r="AU9" s="123">
        <f t="shared" ref="AU9:AU40" si="21">IF(ISERR(SEARCH("○",R9)),0,1)*H9</f>
        <v>0</v>
      </c>
      <c r="AV9" s="123">
        <f t="shared" ref="AV9:AV40" si="22">IF(ISERR(SEARCH("○",S9)),0,1)*H9</f>
        <v>0</v>
      </c>
      <c r="AW9" s="123">
        <f t="shared" ref="AW9:AW40" si="23">IF(ISERR(SEARCH("○",T9)),0,1)*H9</f>
        <v>0</v>
      </c>
      <c r="AX9" s="123">
        <f t="shared" ref="AX9:AX40" si="24">IF(ISERR(SEARCH("○",U9)),0,1)*H9</f>
        <v>0</v>
      </c>
      <c r="AY9" s="123">
        <f t="shared" ref="AY9:AY40" si="25">IF(ISERR(SEARCH("○",V9)),0,1)*H9</f>
        <v>0</v>
      </c>
      <c r="AZ9" s="123">
        <f t="shared" ref="AZ9:AZ40" si="26">IF(ISERR(SEARCH("○",W9)),0,1)*H9</f>
        <v>0</v>
      </c>
      <c r="BA9" s="123">
        <f t="shared" si="1"/>
        <v>6</v>
      </c>
      <c r="BB9" s="118"/>
    </row>
    <row r="10" spans="1:54" s="100" customFormat="1" ht="36" customHeight="1" x14ac:dyDescent="0.15">
      <c r="B10" s="101">
        <f t="shared" si="2"/>
        <v>6</v>
      </c>
      <c r="C10" s="102"/>
      <c r="D10" s="112" t="s">
        <v>256</v>
      </c>
      <c r="E10" s="104" t="s">
        <v>3</v>
      </c>
      <c r="F10" s="105" t="s">
        <v>209</v>
      </c>
      <c r="G10" s="113"/>
      <c r="H10" s="106">
        <v>3</v>
      </c>
      <c r="I10" s="107" t="s">
        <v>30</v>
      </c>
      <c r="J10" s="108"/>
      <c r="K10" s="109"/>
      <c r="L10" s="114"/>
      <c r="M10" s="114"/>
      <c r="N10" s="114"/>
      <c r="O10" s="114"/>
      <c r="P10" s="114"/>
      <c r="Q10" s="114"/>
      <c r="R10" s="114"/>
      <c r="S10" s="114"/>
      <c r="T10" s="114"/>
      <c r="U10" s="114"/>
      <c r="V10" s="114"/>
      <c r="W10" s="114" t="s">
        <v>29</v>
      </c>
      <c r="X10" s="115"/>
      <c r="Y10" s="125"/>
      <c r="Z10" s="125">
        <f t="shared" si="3"/>
        <v>0</v>
      </c>
      <c r="AA10" s="125">
        <f t="shared" si="4"/>
        <v>0</v>
      </c>
      <c r="AB10" s="125">
        <f t="shared" si="5"/>
        <v>0</v>
      </c>
      <c r="AC10" s="125">
        <f t="shared" si="6"/>
        <v>0</v>
      </c>
      <c r="AD10" s="125">
        <f t="shared" si="7"/>
        <v>0</v>
      </c>
      <c r="AE10" s="125">
        <f t="shared" si="8"/>
        <v>0</v>
      </c>
      <c r="AF10" s="125">
        <f t="shared" si="9"/>
        <v>0</v>
      </c>
      <c r="AG10" s="125">
        <f t="shared" si="10"/>
        <v>0</v>
      </c>
      <c r="AH10" s="125">
        <f t="shared" si="11"/>
        <v>0</v>
      </c>
      <c r="AI10" s="125">
        <f t="shared" si="12"/>
        <v>0</v>
      </c>
      <c r="AJ10" s="125">
        <f t="shared" si="13"/>
        <v>0</v>
      </c>
      <c r="AK10" s="125">
        <f t="shared" si="14"/>
        <v>0</v>
      </c>
      <c r="AL10" s="125">
        <f t="shared" si="0"/>
        <v>0</v>
      </c>
      <c r="AM10" s="124"/>
      <c r="AN10" s="125"/>
      <c r="AO10" s="125">
        <f t="shared" si="15"/>
        <v>0</v>
      </c>
      <c r="AP10" s="125">
        <f t="shared" si="16"/>
        <v>0</v>
      </c>
      <c r="AQ10" s="125">
        <f t="shared" si="17"/>
        <v>0</v>
      </c>
      <c r="AR10" s="125">
        <f t="shared" si="18"/>
        <v>0</v>
      </c>
      <c r="AS10" s="125">
        <f t="shared" si="19"/>
        <v>0</v>
      </c>
      <c r="AT10" s="125">
        <f t="shared" si="20"/>
        <v>0</v>
      </c>
      <c r="AU10" s="125">
        <f t="shared" si="21"/>
        <v>0</v>
      </c>
      <c r="AV10" s="125">
        <f t="shared" si="22"/>
        <v>0</v>
      </c>
      <c r="AW10" s="125">
        <f t="shared" si="23"/>
        <v>0</v>
      </c>
      <c r="AX10" s="125">
        <f t="shared" si="24"/>
        <v>0</v>
      </c>
      <c r="AY10" s="125">
        <f t="shared" si="25"/>
        <v>0</v>
      </c>
      <c r="AZ10" s="125">
        <f t="shared" si="26"/>
        <v>3</v>
      </c>
      <c r="BA10" s="125">
        <f t="shared" si="1"/>
        <v>3</v>
      </c>
      <c r="BB10" s="118"/>
    </row>
    <row r="11" spans="1:54" s="100" customFormat="1" ht="36" customHeight="1" x14ac:dyDescent="0.15">
      <c r="B11" s="101">
        <f t="shared" si="2"/>
        <v>7</v>
      </c>
      <c r="C11" s="102"/>
      <c r="D11" s="103"/>
      <c r="E11" s="104" t="s">
        <v>56</v>
      </c>
      <c r="F11" s="105" t="s">
        <v>217</v>
      </c>
      <c r="G11" s="104" t="s">
        <v>208</v>
      </c>
      <c r="H11" s="106">
        <v>3</v>
      </c>
      <c r="I11" s="107" t="s">
        <v>30</v>
      </c>
      <c r="J11" s="108"/>
      <c r="K11" s="116"/>
      <c r="L11" s="114"/>
      <c r="M11" s="114"/>
      <c r="N11" s="114"/>
      <c r="O11" s="114"/>
      <c r="P11" s="114"/>
      <c r="Q11" s="114"/>
      <c r="R11" s="114"/>
      <c r="S11" s="114"/>
      <c r="T11" s="114"/>
      <c r="U11" s="114"/>
      <c r="V11" s="114"/>
      <c r="W11" s="114" t="s">
        <v>63</v>
      </c>
      <c r="X11" s="111"/>
      <c r="Y11" s="123"/>
      <c r="Z11" s="123">
        <f t="shared" si="3"/>
        <v>0</v>
      </c>
      <c r="AA11" s="123">
        <f t="shared" si="4"/>
        <v>0</v>
      </c>
      <c r="AB11" s="123">
        <f t="shared" si="5"/>
        <v>0</v>
      </c>
      <c r="AC11" s="123">
        <f t="shared" si="6"/>
        <v>0</v>
      </c>
      <c r="AD11" s="123">
        <f t="shared" si="7"/>
        <v>0</v>
      </c>
      <c r="AE11" s="123">
        <f t="shared" si="8"/>
        <v>0</v>
      </c>
      <c r="AF11" s="123">
        <f t="shared" si="9"/>
        <v>0</v>
      </c>
      <c r="AG11" s="123">
        <f t="shared" si="10"/>
        <v>0</v>
      </c>
      <c r="AH11" s="123">
        <f t="shared" si="11"/>
        <v>0</v>
      </c>
      <c r="AI11" s="123">
        <f t="shared" si="12"/>
        <v>0</v>
      </c>
      <c r="AJ11" s="123">
        <f t="shared" si="13"/>
        <v>0</v>
      </c>
      <c r="AK11" s="123">
        <f t="shared" si="14"/>
        <v>0</v>
      </c>
      <c r="AL11" s="123">
        <f t="shared" si="0"/>
        <v>0</v>
      </c>
      <c r="AM11" s="124"/>
      <c r="AN11" s="123"/>
      <c r="AO11" s="123">
        <f t="shared" si="15"/>
        <v>0</v>
      </c>
      <c r="AP11" s="123">
        <f t="shared" si="16"/>
        <v>0</v>
      </c>
      <c r="AQ11" s="123">
        <f t="shared" si="17"/>
        <v>0</v>
      </c>
      <c r="AR11" s="123">
        <f t="shared" si="18"/>
        <v>0</v>
      </c>
      <c r="AS11" s="123">
        <f t="shared" si="19"/>
        <v>0</v>
      </c>
      <c r="AT11" s="123">
        <f t="shared" si="20"/>
        <v>0</v>
      </c>
      <c r="AU11" s="123">
        <f t="shared" si="21"/>
        <v>0</v>
      </c>
      <c r="AV11" s="123">
        <f t="shared" si="22"/>
        <v>0</v>
      </c>
      <c r="AW11" s="123">
        <f t="shared" si="23"/>
        <v>0</v>
      </c>
      <c r="AX11" s="123">
        <f t="shared" si="24"/>
        <v>0</v>
      </c>
      <c r="AY11" s="123">
        <f t="shared" si="25"/>
        <v>0</v>
      </c>
      <c r="AZ11" s="123">
        <f t="shared" si="26"/>
        <v>3</v>
      </c>
      <c r="BA11" s="123">
        <f t="shared" si="1"/>
        <v>3</v>
      </c>
      <c r="BB11" s="118"/>
    </row>
    <row r="12" spans="1:54" ht="47.25" customHeight="1" x14ac:dyDescent="0.15">
      <c r="B12" s="31">
        <f t="shared" si="2"/>
        <v>8</v>
      </c>
      <c r="C12" s="46"/>
      <c r="D12" s="47" t="s">
        <v>258</v>
      </c>
      <c r="E12" s="47" t="s">
        <v>251</v>
      </c>
      <c r="F12" s="43" t="s">
        <v>347</v>
      </c>
      <c r="G12" s="43" t="s">
        <v>348</v>
      </c>
      <c r="H12" s="8">
        <v>3</v>
      </c>
      <c r="I12" s="30" t="s">
        <v>30</v>
      </c>
      <c r="J12" s="35"/>
      <c r="K12" s="26"/>
      <c r="L12" s="8"/>
      <c r="M12" s="8"/>
      <c r="N12" s="8"/>
      <c r="O12" s="8"/>
      <c r="P12" s="8"/>
      <c r="Q12" s="8"/>
      <c r="R12" s="8"/>
      <c r="S12" s="8" t="s">
        <v>63</v>
      </c>
      <c r="T12" s="8"/>
      <c r="U12" s="8"/>
      <c r="V12" s="8"/>
      <c r="W12" s="8"/>
      <c r="X12" s="98"/>
      <c r="Y12" s="125"/>
      <c r="Z12" s="125">
        <f t="shared" ref="Z12:Z26" si="27">IF(ISERR(SEARCH("○",L12)),0,1)*IF(ISERR(SEARCH("■",I12)),0,1)*H12</f>
        <v>0</v>
      </c>
      <c r="AA12" s="125">
        <f t="shared" ref="AA12:AA26" si="28">IF(ISERR(SEARCH("○",M12)),0,1)*IF(ISERR(SEARCH("■",I12)),0,1)*H12</f>
        <v>0</v>
      </c>
      <c r="AB12" s="125">
        <f t="shared" ref="AB12:AB26" si="29">IF(ISERR(SEARCH("○",N12)),0,1)*IF(ISERR(SEARCH("■",I12)),0,1)*H12</f>
        <v>0</v>
      </c>
      <c r="AC12" s="125">
        <f t="shared" ref="AC12:AC26" si="30">IF(ISERR(SEARCH("○",O12)),0,1)*IF(ISERR(SEARCH("■",I12)),0,1)*H12</f>
        <v>0</v>
      </c>
      <c r="AD12" s="125">
        <f t="shared" ref="AD12:AD26" si="31">IF(ISERR(SEARCH("○",P12)),0,1)*IF(ISERR(SEARCH("■",I12)),0,1)*H12</f>
        <v>0</v>
      </c>
      <c r="AE12" s="125">
        <f t="shared" ref="AE12:AE26" si="32">IF(ISERR(SEARCH("○",Q12)),0,1)*IF(ISERR(SEARCH("■",I12)),0,1)*H12</f>
        <v>0</v>
      </c>
      <c r="AF12" s="125">
        <f t="shared" ref="AF12:AF26" si="33">IF(ISERR(SEARCH("○",R12)),0,1)*IF(ISERR(SEARCH("■",I12)),0,1)*H12</f>
        <v>0</v>
      </c>
      <c r="AG12" s="125">
        <f t="shared" ref="AG12:AG26" si="34">IF(ISERR(SEARCH("○",S12)),0,1)*IF(ISERR(SEARCH("■",I12)),0,1)*H12</f>
        <v>0</v>
      </c>
      <c r="AH12" s="125">
        <f t="shared" ref="AH12:AH26" si="35">IF(ISERR(SEARCH("○",T12)),0,1)*IF(ISERR(SEARCH("■",I12)),0,1)*H12</f>
        <v>0</v>
      </c>
      <c r="AI12" s="125">
        <f t="shared" ref="AI12:AI26" si="36">IF(ISERR(SEARCH("○",U12)),0,1)*IF(ISERR(SEARCH("■",I12)),0,1)*H12</f>
        <v>0</v>
      </c>
      <c r="AJ12" s="125">
        <f t="shared" ref="AJ12:AJ26" si="37">IF(ISERR(SEARCH("○",V12)),0,1)*IF(ISERR(SEARCH("■",I12)),0,1)*H12</f>
        <v>0</v>
      </c>
      <c r="AK12" s="125">
        <f t="shared" ref="AK12:AK26" si="38">IF(ISERR(SEARCH("○",W12)),0,1)*IF(ISERR(SEARCH("■",I12)),0,1)*H12</f>
        <v>0</v>
      </c>
      <c r="AL12" s="125">
        <f t="shared" ref="AL12:AL26" si="39">SUM(Z12:AK12)</f>
        <v>0</v>
      </c>
      <c r="AM12" s="124"/>
      <c r="AN12" s="125"/>
      <c r="AO12" s="125">
        <f t="shared" ref="AO12:AO26" si="40">IF(ISERR(SEARCH("○",L12)),0,1)*H12</f>
        <v>0</v>
      </c>
      <c r="AP12" s="125">
        <f t="shared" ref="AP12:AP26" si="41">IF(ISERR(SEARCH("○",M12)),0,1)*H12</f>
        <v>0</v>
      </c>
      <c r="AQ12" s="125">
        <f t="shared" ref="AQ12:AQ26" si="42">IF(ISERR(SEARCH("○",N12)),0,1)*H12</f>
        <v>0</v>
      </c>
      <c r="AR12" s="125">
        <f t="shared" ref="AR12:AR26" si="43">IF(ISERR(SEARCH("○",O12)),0,1)*H12</f>
        <v>0</v>
      </c>
      <c r="AS12" s="125">
        <f t="shared" ref="AS12:AS26" si="44">IF(ISERR(SEARCH("○",P12)),0,1)*H12</f>
        <v>0</v>
      </c>
      <c r="AT12" s="125">
        <f t="shared" ref="AT12:AT26" si="45">IF(ISERR(SEARCH("○",Q12)),0,1)*H12</f>
        <v>0</v>
      </c>
      <c r="AU12" s="125">
        <f t="shared" ref="AU12:AU26" si="46">IF(ISERR(SEARCH("○",R12)),0,1)*H12</f>
        <v>0</v>
      </c>
      <c r="AV12" s="125">
        <f t="shared" ref="AV12:AV26" si="47">IF(ISERR(SEARCH("○",S12)),0,1)*H12</f>
        <v>3</v>
      </c>
      <c r="AW12" s="125">
        <f t="shared" ref="AW12:AW26" si="48">IF(ISERR(SEARCH("○",T12)),0,1)*H12</f>
        <v>0</v>
      </c>
      <c r="AX12" s="125">
        <f t="shared" ref="AX12:AX26" si="49">IF(ISERR(SEARCH("○",U12)),0,1)*H12</f>
        <v>0</v>
      </c>
      <c r="AY12" s="125">
        <f t="shared" ref="AY12:AY26" si="50">IF(ISERR(SEARCH("○",V12)),0,1)*H12</f>
        <v>0</v>
      </c>
      <c r="AZ12" s="125">
        <f t="shared" ref="AZ12:AZ26" si="51">IF(ISERR(SEARCH("○",W12)),0,1)*H12</f>
        <v>0</v>
      </c>
      <c r="BA12" s="125">
        <f t="shared" ref="BA12:BA26" si="52">SUM(AO12:AZ12)</f>
        <v>3</v>
      </c>
    </row>
    <row r="13" spans="1:54" ht="36" customHeight="1" x14ac:dyDescent="0.15">
      <c r="B13" s="31">
        <f t="shared" si="2"/>
        <v>9</v>
      </c>
      <c r="C13" s="46"/>
      <c r="D13" s="43" t="s">
        <v>257</v>
      </c>
      <c r="E13" s="43" t="s">
        <v>15</v>
      </c>
      <c r="F13" s="43" t="s">
        <v>73</v>
      </c>
      <c r="G13" s="43" t="s">
        <v>74</v>
      </c>
      <c r="H13" s="8">
        <v>3</v>
      </c>
      <c r="I13" s="30" t="s">
        <v>30</v>
      </c>
      <c r="J13" s="32"/>
      <c r="K13" s="26"/>
      <c r="L13" s="8"/>
      <c r="M13" s="8"/>
      <c r="N13" s="8"/>
      <c r="O13" s="8"/>
      <c r="P13" s="8"/>
      <c r="Q13" s="8"/>
      <c r="R13" s="8"/>
      <c r="S13" s="8" t="s">
        <v>63</v>
      </c>
      <c r="T13" s="8"/>
      <c r="U13" s="8"/>
      <c r="V13" s="8"/>
      <c r="W13" s="8"/>
      <c r="X13" s="98"/>
      <c r="Y13" s="125"/>
      <c r="Z13" s="125">
        <f t="shared" si="27"/>
        <v>0</v>
      </c>
      <c r="AA13" s="125">
        <f t="shared" si="28"/>
        <v>0</v>
      </c>
      <c r="AB13" s="125">
        <f t="shared" si="29"/>
        <v>0</v>
      </c>
      <c r="AC13" s="125">
        <f t="shared" si="30"/>
        <v>0</v>
      </c>
      <c r="AD13" s="125">
        <f t="shared" si="31"/>
        <v>0</v>
      </c>
      <c r="AE13" s="125">
        <f t="shared" si="32"/>
        <v>0</v>
      </c>
      <c r="AF13" s="125">
        <f t="shared" si="33"/>
        <v>0</v>
      </c>
      <c r="AG13" s="125">
        <f t="shared" si="34"/>
        <v>0</v>
      </c>
      <c r="AH13" s="125">
        <f t="shared" si="35"/>
        <v>0</v>
      </c>
      <c r="AI13" s="125">
        <f t="shared" si="36"/>
        <v>0</v>
      </c>
      <c r="AJ13" s="125">
        <f t="shared" si="37"/>
        <v>0</v>
      </c>
      <c r="AK13" s="125">
        <f t="shared" si="38"/>
        <v>0</v>
      </c>
      <c r="AL13" s="125">
        <f t="shared" si="39"/>
        <v>0</v>
      </c>
      <c r="AM13" s="124"/>
      <c r="AN13" s="125"/>
      <c r="AO13" s="125">
        <f t="shared" si="40"/>
        <v>0</v>
      </c>
      <c r="AP13" s="125">
        <f t="shared" si="41"/>
        <v>0</v>
      </c>
      <c r="AQ13" s="125">
        <f t="shared" si="42"/>
        <v>0</v>
      </c>
      <c r="AR13" s="125">
        <f t="shared" si="43"/>
        <v>0</v>
      </c>
      <c r="AS13" s="125">
        <f t="shared" si="44"/>
        <v>0</v>
      </c>
      <c r="AT13" s="125">
        <f t="shared" si="45"/>
        <v>0</v>
      </c>
      <c r="AU13" s="125">
        <f t="shared" si="46"/>
        <v>0</v>
      </c>
      <c r="AV13" s="125">
        <f t="shared" si="47"/>
        <v>3</v>
      </c>
      <c r="AW13" s="125">
        <f t="shared" si="48"/>
        <v>0</v>
      </c>
      <c r="AX13" s="125">
        <f t="shared" si="49"/>
        <v>0</v>
      </c>
      <c r="AY13" s="125">
        <f t="shared" si="50"/>
        <v>0</v>
      </c>
      <c r="AZ13" s="125">
        <f t="shared" si="51"/>
        <v>0</v>
      </c>
      <c r="BA13" s="125">
        <f t="shared" si="52"/>
        <v>3</v>
      </c>
    </row>
    <row r="14" spans="1:54" ht="36" customHeight="1" x14ac:dyDescent="0.15">
      <c r="B14" s="31">
        <f t="shared" si="2"/>
        <v>10</v>
      </c>
      <c r="C14" s="48"/>
      <c r="D14" s="43" t="s">
        <v>259</v>
      </c>
      <c r="E14" s="43" t="s">
        <v>252</v>
      </c>
      <c r="F14" s="43" t="s">
        <v>220</v>
      </c>
      <c r="G14" s="43" t="s">
        <v>196</v>
      </c>
      <c r="H14" s="8">
        <v>3</v>
      </c>
      <c r="I14" s="30" t="s">
        <v>30</v>
      </c>
      <c r="J14" s="32"/>
      <c r="K14" s="26"/>
      <c r="L14" s="8"/>
      <c r="M14" s="8"/>
      <c r="N14" s="8"/>
      <c r="O14" s="8" t="s">
        <v>323</v>
      </c>
      <c r="P14" s="8"/>
      <c r="Q14" s="8"/>
      <c r="R14" s="8"/>
      <c r="S14" s="8" t="s">
        <v>29</v>
      </c>
      <c r="T14" s="8"/>
      <c r="U14" s="8"/>
      <c r="V14" s="8"/>
      <c r="W14" s="8"/>
      <c r="X14" s="98"/>
      <c r="Y14" s="125"/>
      <c r="Z14" s="125">
        <f t="shared" si="27"/>
        <v>0</v>
      </c>
      <c r="AA14" s="125">
        <f t="shared" si="28"/>
        <v>0</v>
      </c>
      <c r="AB14" s="125">
        <f t="shared" si="29"/>
        <v>0</v>
      </c>
      <c r="AC14" s="125">
        <f t="shared" si="30"/>
        <v>0</v>
      </c>
      <c r="AD14" s="125">
        <f t="shared" si="31"/>
        <v>0</v>
      </c>
      <c r="AE14" s="125">
        <f t="shared" si="32"/>
        <v>0</v>
      </c>
      <c r="AF14" s="125">
        <f t="shared" si="33"/>
        <v>0</v>
      </c>
      <c r="AG14" s="125">
        <f t="shared" si="34"/>
        <v>0</v>
      </c>
      <c r="AH14" s="125">
        <f t="shared" si="35"/>
        <v>0</v>
      </c>
      <c r="AI14" s="125">
        <f t="shared" si="36"/>
        <v>0</v>
      </c>
      <c r="AJ14" s="125">
        <f t="shared" si="37"/>
        <v>0</v>
      </c>
      <c r="AK14" s="125">
        <f t="shared" si="38"/>
        <v>0</v>
      </c>
      <c r="AL14" s="125">
        <f t="shared" si="39"/>
        <v>0</v>
      </c>
      <c r="AM14" s="124"/>
      <c r="AN14" s="125"/>
      <c r="AO14" s="125">
        <f t="shared" si="40"/>
        <v>0</v>
      </c>
      <c r="AP14" s="125">
        <f t="shared" si="41"/>
        <v>0</v>
      </c>
      <c r="AQ14" s="125">
        <f t="shared" si="42"/>
        <v>0</v>
      </c>
      <c r="AR14" s="125">
        <f t="shared" si="43"/>
        <v>3</v>
      </c>
      <c r="AS14" s="125">
        <f t="shared" si="44"/>
        <v>0</v>
      </c>
      <c r="AT14" s="125">
        <f t="shared" si="45"/>
        <v>0</v>
      </c>
      <c r="AU14" s="125">
        <f t="shared" si="46"/>
        <v>0</v>
      </c>
      <c r="AV14" s="125">
        <f t="shared" si="47"/>
        <v>3</v>
      </c>
      <c r="AW14" s="125">
        <f t="shared" si="48"/>
        <v>0</v>
      </c>
      <c r="AX14" s="125">
        <f t="shared" si="49"/>
        <v>0</v>
      </c>
      <c r="AY14" s="125">
        <f t="shared" si="50"/>
        <v>0</v>
      </c>
      <c r="AZ14" s="125">
        <f t="shared" si="51"/>
        <v>0</v>
      </c>
      <c r="BA14" s="125">
        <f t="shared" si="52"/>
        <v>6</v>
      </c>
    </row>
    <row r="15" spans="1:54" ht="35.25" customHeight="1" x14ac:dyDescent="0.15">
      <c r="B15" s="36">
        <f t="shared" si="2"/>
        <v>11</v>
      </c>
      <c r="C15" s="41" t="s">
        <v>260</v>
      </c>
      <c r="D15" s="42" t="s">
        <v>261</v>
      </c>
      <c r="E15" s="42" t="s">
        <v>1</v>
      </c>
      <c r="F15" s="42" t="s">
        <v>32</v>
      </c>
      <c r="G15" s="42" t="s">
        <v>92</v>
      </c>
      <c r="H15" s="37">
        <v>3</v>
      </c>
      <c r="I15" s="38" t="s">
        <v>30</v>
      </c>
      <c r="J15" s="39"/>
      <c r="K15" s="24"/>
      <c r="L15" s="25"/>
      <c r="M15" s="25"/>
      <c r="N15" s="25"/>
      <c r="O15" s="25"/>
      <c r="P15" s="25"/>
      <c r="Q15" s="25"/>
      <c r="R15" s="25"/>
      <c r="S15" s="25"/>
      <c r="T15" s="25"/>
      <c r="U15" s="25"/>
      <c r="V15" s="25"/>
      <c r="W15" s="25" t="s">
        <v>63</v>
      </c>
      <c r="X15" s="97"/>
      <c r="Y15" s="123"/>
      <c r="Z15" s="123">
        <f t="shared" si="27"/>
        <v>0</v>
      </c>
      <c r="AA15" s="123">
        <f t="shared" si="28"/>
        <v>0</v>
      </c>
      <c r="AB15" s="123">
        <f t="shared" si="29"/>
        <v>0</v>
      </c>
      <c r="AC15" s="123">
        <f t="shared" si="30"/>
        <v>0</v>
      </c>
      <c r="AD15" s="123">
        <f t="shared" si="31"/>
        <v>0</v>
      </c>
      <c r="AE15" s="123">
        <f t="shared" si="32"/>
        <v>0</v>
      </c>
      <c r="AF15" s="123">
        <f t="shared" si="33"/>
        <v>0</v>
      </c>
      <c r="AG15" s="123">
        <f t="shared" si="34"/>
        <v>0</v>
      </c>
      <c r="AH15" s="123">
        <f t="shared" si="35"/>
        <v>0</v>
      </c>
      <c r="AI15" s="123">
        <f t="shared" si="36"/>
        <v>0</v>
      </c>
      <c r="AJ15" s="123">
        <f t="shared" si="37"/>
        <v>0</v>
      </c>
      <c r="AK15" s="123">
        <f t="shared" si="38"/>
        <v>0</v>
      </c>
      <c r="AL15" s="123">
        <f t="shared" si="39"/>
        <v>0</v>
      </c>
      <c r="AM15" s="124"/>
      <c r="AN15" s="123"/>
      <c r="AO15" s="123">
        <f t="shared" si="40"/>
        <v>0</v>
      </c>
      <c r="AP15" s="123">
        <f t="shared" si="41"/>
        <v>0</v>
      </c>
      <c r="AQ15" s="123">
        <f t="shared" si="42"/>
        <v>0</v>
      </c>
      <c r="AR15" s="123">
        <f t="shared" si="43"/>
        <v>0</v>
      </c>
      <c r="AS15" s="123">
        <f t="shared" si="44"/>
        <v>0</v>
      </c>
      <c r="AT15" s="123">
        <f t="shared" si="45"/>
        <v>0</v>
      </c>
      <c r="AU15" s="123">
        <f t="shared" si="46"/>
        <v>0</v>
      </c>
      <c r="AV15" s="123">
        <f t="shared" si="47"/>
        <v>0</v>
      </c>
      <c r="AW15" s="123">
        <f t="shared" si="48"/>
        <v>0</v>
      </c>
      <c r="AX15" s="123">
        <f t="shared" si="49"/>
        <v>0</v>
      </c>
      <c r="AY15" s="123">
        <f t="shared" si="50"/>
        <v>0</v>
      </c>
      <c r="AZ15" s="123">
        <f t="shared" si="51"/>
        <v>3</v>
      </c>
      <c r="BA15" s="123">
        <f t="shared" si="52"/>
        <v>3</v>
      </c>
    </row>
    <row r="16" spans="1:54" ht="36" customHeight="1" x14ac:dyDescent="0.15">
      <c r="B16" s="31">
        <f t="shared" si="2"/>
        <v>12</v>
      </c>
      <c r="C16" s="41"/>
      <c r="D16" s="50" t="s">
        <v>262</v>
      </c>
      <c r="E16" s="43" t="s">
        <v>163</v>
      </c>
      <c r="F16" s="43" t="s">
        <v>33</v>
      </c>
      <c r="G16" s="44"/>
      <c r="H16" s="8">
        <v>3</v>
      </c>
      <c r="I16" s="30" t="s">
        <v>30</v>
      </c>
      <c r="J16" s="32"/>
      <c r="K16" s="24"/>
      <c r="L16" s="25"/>
      <c r="M16" s="25"/>
      <c r="N16" s="25"/>
      <c r="O16" s="25"/>
      <c r="P16" s="25"/>
      <c r="Q16" s="25"/>
      <c r="R16" s="25"/>
      <c r="S16" s="25"/>
      <c r="T16" s="25"/>
      <c r="U16" s="25"/>
      <c r="V16" s="25"/>
      <c r="W16" s="25" t="s">
        <v>63</v>
      </c>
      <c r="X16" s="97"/>
      <c r="Y16" s="123"/>
      <c r="Z16" s="123">
        <f t="shared" si="27"/>
        <v>0</v>
      </c>
      <c r="AA16" s="123">
        <f t="shared" si="28"/>
        <v>0</v>
      </c>
      <c r="AB16" s="123">
        <f t="shared" si="29"/>
        <v>0</v>
      </c>
      <c r="AC16" s="123">
        <f t="shared" si="30"/>
        <v>0</v>
      </c>
      <c r="AD16" s="123">
        <f t="shared" si="31"/>
        <v>0</v>
      </c>
      <c r="AE16" s="123">
        <f t="shared" si="32"/>
        <v>0</v>
      </c>
      <c r="AF16" s="123">
        <f t="shared" si="33"/>
        <v>0</v>
      </c>
      <c r="AG16" s="123">
        <f t="shared" si="34"/>
        <v>0</v>
      </c>
      <c r="AH16" s="123">
        <f t="shared" si="35"/>
        <v>0</v>
      </c>
      <c r="AI16" s="123">
        <f t="shared" si="36"/>
        <v>0</v>
      </c>
      <c r="AJ16" s="123">
        <f t="shared" si="37"/>
        <v>0</v>
      </c>
      <c r="AK16" s="123">
        <f t="shared" si="38"/>
        <v>0</v>
      </c>
      <c r="AL16" s="123">
        <f t="shared" si="39"/>
        <v>0</v>
      </c>
      <c r="AM16" s="124"/>
      <c r="AN16" s="123"/>
      <c r="AO16" s="123">
        <f t="shared" si="40"/>
        <v>0</v>
      </c>
      <c r="AP16" s="123">
        <f t="shared" si="41"/>
        <v>0</v>
      </c>
      <c r="AQ16" s="123">
        <f t="shared" si="42"/>
        <v>0</v>
      </c>
      <c r="AR16" s="123">
        <f t="shared" si="43"/>
        <v>0</v>
      </c>
      <c r="AS16" s="123">
        <f t="shared" si="44"/>
        <v>0</v>
      </c>
      <c r="AT16" s="123">
        <f t="shared" si="45"/>
        <v>0</v>
      </c>
      <c r="AU16" s="123">
        <f t="shared" si="46"/>
        <v>0</v>
      </c>
      <c r="AV16" s="123">
        <f t="shared" si="47"/>
        <v>0</v>
      </c>
      <c r="AW16" s="123">
        <f t="shared" si="48"/>
        <v>0</v>
      </c>
      <c r="AX16" s="123">
        <f t="shared" si="49"/>
        <v>0</v>
      </c>
      <c r="AY16" s="123">
        <f t="shared" si="50"/>
        <v>0</v>
      </c>
      <c r="AZ16" s="123">
        <f t="shared" si="51"/>
        <v>3</v>
      </c>
      <c r="BA16" s="123">
        <f t="shared" si="52"/>
        <v>3</v>
      </c>
    </row>
    <row r="17" spans="2:54" ht="36" customHeight="1" x14ac:dyDescent="0.15">
      <c r="B17" s="31">
        <f t="shared" si="2"/>
        <v>13</v>
      </c>
      <c r="C17" s="41"/>
      <c r="D17" s="42"/>
      <c r="E17" s="43" t="s">
        <v>164</v>
      </c>
      <c r="F17" s="43" t="s">
        <v>34</v>
      </c>
      <c r="G17" s="44"/>
      <c r="H17" s="8">
        <v>3</v>
      </c>
      <c r="I17" s="30" t="s">
        <v>30</v>
      </c>
      <c r="J17" s="32"/>
      <c r="K17" s="24"/>
      <c r="L17" s="25"/>
      <c r="M17" s="25"/>
      <c r="N17" s="25"/>
      <c r="O17" s="25"/>
      <c r="P17" s="25"/>
      <c r="Q17" s="25"/>
      <c r="R17" s="25"/>
      <c r="S17" s="25"/>
      <c r="T17" s="25"/>
      <c r="U17" s="25"/>
      <c r="V17" s="25"/>
      <c r="W17" s="25" t="s">
        <v>29</v>
      </c>
      <c r="X17" s="97"/>
      <c r="Y17" s="123"/>
      <c r="Z17" s="123">
        <f t="shared" si="27"/>
        <v>0</v>
      </c>
      <c r="AA17" s="123">
        <f t="shared" si="28"/>
        <v>0</v>
      </c>
      <c r="AB17" s="123">
        <f t="shared" si="29"/>
        <v>0</v>
      </c>
      <c r="AC17" s="123">
        <f t="shared" si="30"/>
        <v>0</v>
      </c>
      <c r="AD17" s="123">
        <f t="shared" si="31"/>
        <v>0</v>
      </c>
      <c r="AE17" s="123">
        <f t="shared" si="32"/>
        <v>0</v>
      </c>
      <c r="AF17" s="123">
        <f t="shared" si="33"/>
        <v>0</v>
      </c>
      <c r="AG17" s="123">
        <f t="shared" si="34"/>
        <v>0</v>
      </c>
      <c r="AH17" s="123">
        <f t="shared" si="35"/>
        <v>0</v>
      </c>
      <c r="AI17" s="123">
        <f t="shared" si="36"/>
        <v>0</v>
      </c>
      <c r="AJ17" s="123">
        <f t="shared" si="37"/>
        <v>0</v>
      </c>
      <c r="AK17" s="123">
        <f t="shared" si="38"/>
        <v>0</v>
      </c>
      <c r="AL17" s="123">
        <f t="shared" si="39"/>
        <v>0</v>
      </c>
      <c r="AM17" s="124"/>
      <c r="AN17" s="123"/>
      <c r="AO17" s="123">
        <f t="shared" si="40"/>
        <v>0</v>
      </c>
      <c r="AP17" s="123">
        <f t="shared" si="41"/>
        <v>0</v>
      </c>
      <c r="AQ17" s="123">
        <f t="shared" si="42"/>
        <v>0</v>
      </c>
      <c r="AR17" s="123">
        <f t="shared" si="43"/>
        <v>0</v>
      </c>
      <c r="AS17" s="123">
        <f t="shared" si="44"/>
        <v>0</v>
      </c>
      <c r="AT17" s="123">
        <f t="shared" si="45"/>
        <v>0</v>
      </c>
      <c r="AU17" s="123">
        <f t="shared" si="46"/>
        <v>0</v>
      </c>
      <c r="AV17" s="123">
        <f t="shared" si="47"/>
        <v>0</v>
      </c>
      <c r="AW17" s="123">
        <f t="shared" si="48"/>
        <v>0</v>
      </c>
      <c r="AX17" s="123">
        <f t="shared" si="49"/>
        <v>0</v>
      </c>
      <c r="AY17" s="123">
        <f t="shared" si="50"/>
        <v>0</v>
      </c>
      <c r="AZ17" s="123">
        <f t="shared" si="51"/>
        <v>3</v>
      </c>
      <c r="BA17" s="123">
        <f t="shared" si="52"/>
        <v>3</v>
      </c>
    </row>
    <row r="18" spans="2:54" ht="36" customHeight="1" x14ac:dyDescent="0.15">
      <c r="B18" s="31">
        <f t="shared" si="2"/>
        <v>14</v>
      </c>
      <c r="C18" s="41"/>
      <c r="D18" s="50" t="s">
        <v>263</v>
      </c>
      <c r="E18" s="43" t="s">
        <v>167</v>
      </c>
      <c r="F18" s="43" t="s">
        <v>200</v>
      </c>
      <c r="G18" s="43" t="s">
        <v>186</v>
      </c>
      <c r="H18" s="8">
        <v>3</v>
      </c>
      <c r="I18" s="30" t="s">
        <v>30</v>
      </c>
      <c r="J18" s="32"/>
      <c r="K18" s="26"/>
      <c r="L18" s="1"/>
      <c r="M18" s="1"/>
      <c r="N18" s="1"/>
      <c r="O18" s="1"/>
      <c r="P18" s="1"/>
      <c r="Q18" s="1"/>
      <c r="R18" s="1"/>
      <c r="S18" s="1"/>
      <c r="T18" s="1" t="s">
        <v>29</v>
      </c>
      <c r="U18" s="1"/>
      <c r="V18" s="1"/>
      <c r="W18" s="1"/>
      <c r="X18" s="97"/>
      <c r="Y18" s="123"/>
      <c r="Z18" s="123">
        <f>IF(ISERR(SEARCH("○",L18)),0,1)*IF(ISERR(SEARCH("■",I18)),0,1)*H18</f>
        <v>0</v>
      </c>
      <c r="AA18" s="123">
        <f>IF(ISERR(SEARCH("○",M18)),0,1)*IF(ISERR(SEARCH("■",I18)),0,1)*H18</f>
        <v>0</v>
      </c>
      <c r="AB18" s="123">
        <f>IF(ISERR(SEARCH("○",N18)),0,1)*IF(ISERR(SEARCH("■",I18)),0,1)*H18</f>
        <v>0</v>
      </c>
      <c r="AC18" s="123">
        <f>IF(ISERR(SEARCH("○",O18)),0,1)*IF(ISERR(SEARCH("■",I18)),0,1)*H18</f>
        <v>0</v>
      </c>
      <c r="AD18" s="123">
        <f>IF(ISERR(SEARCH("○",P18)),0,1)*IF(ISERR(SEARCH("■",I18)),0,1)*H18</f>
        <v>0</v>
      </c>
      <c r="AE18" s="123">
        <f>IF(ISERR(SEARCH("○",Q18)),0,1)*IF(ISERR(SEARCH("■",I18)),0,1)*H18</f>
        <v>0</v>
      </c>
      <c r="AF18" s="123">
        <f>IF(ISERR(SEARCH("○",R18)),0,1)*IF(ISERR(SEARCH("■",I18)),0,1)*H18</f>
        <v>0</v>
      </c>
      <c r="AG18" s="123">
        <f>IF(ISERR(SEARCH("○",S18)),0,1)*IF(ISERR(SEARCH("■",I18)),0,1)*H18</f>
        <v>0</v>
      </c>
      <c r="AH18" s="123">
        <f>IF(ISERR(SEARCH("○",T18)),0,1)*IF(ISERR(SEARCH("■",I18)),0,1)*H18</f>
        <v>0</v>
      </c>
      <c r="AI18" s="123">
        <f>IF(ISERR(SEARCH("○",U18)),0,1)*IF(ISERR(SEARCH("■",I18)),0,1)*H18</f>
        <v>0</v>
      </c>
      <c r="AJ18" s="123">
        <f>IF(ISERR(SEARCH("○",V18)),0,1)*IF(ISERR(SEARCH("■",I18)),0,1)*H18</f>
        <v>0</v>
      </c>
      <c r="AK18" s="123">
        <f>IF(ISERR(SEARCH("○",W18)),0,1)*IF(ISERR(SEARCH("■",I18)),0,1)*H18</f>
        <v>0</v>
      </c>
      <c r="AL18" s="123">
        <f t="shared" si="39"/>
        <v>0</v>
      </c>
      <c r="AM18" s="124"/>
      <c r="AN18" s="123"/>
      <c r="AO18" s="123">
        <f>IF(ISERR(SEARCH("○",L18)),0,1)*H18</f>
        <v>0</v>
      </c>
      <c r="AP18" s="123">
        <f>IF(ISERR(SEARCH("○",M18)),0,1)*H18</f>
        <v>0</v>
      </c>
      <c r="AQ18" s="123">
        <f>IF(ISERR(SEARCH("○",N18)),0,1)*H18</f>
        <v>0</v>
      </c>
      <c r="AR18" s="123">
        <f>IF(ISERR(SEARCH("○",O18)),0,1)*H18</f>
        <v>0</v>
      </c>
      <c r="AS18" s="123">
        <f>IF(ISERR(SEARCH("○",P18)),0,1)*H18</f>
        <v>0</v>
      </c>
      <c r="AT18" s="123">
        <f>IF(ISERR(SEARCH("○",Q18)),0,1)*H18</f>
        <v>0</v>
      </c>
      <c r="AU18" s="123">
        <f>IF(ISERR(SEARCH("○",R18)),0,1)*H18</f>
        <v>0</v>
      </c>
      <c r="AV18" s="123">
        <f>IF(ISERR(SEARCH("○",S18)),0,1)*H18</f>
        <v>0</v>
      </c>
      <c r="AW18" s="123">
        <f>IF(ISERR(SEARCH("○",T18)),0,1)*H18</f>
        <v>3</v>
      </c>
      <c r="AX18" s="123">
        <f>IF(ISERR(SEARCH("○",U18)),0,1)*H18</f>
        <v>0</v>
      </c>
      <c r="AY18" s="123">
        <f>IF(ISERR(SEARCH("○",V18)),0,1)*H18</f>
        <v>0</v>
      </c>
      <c r="AZ18" s="123">
        <f>IF(ISERR(SEARCH("○",W18)),0,1)*H18</f>
        <v>0</v>
      </c>
      <c r="BA18" s="123">
        <f t="shared" si="52"/>
        <v>3</v>
      </c>
    </row>
    <row r="19" spans="2:54" ht="36" customHeight="1" x14ac:dyDescent="0.15">
      <c r="B19" s="31">
        <f t="shared" si="2"/>
        <v>15</v>
      </c>
      <c r="C19" s="41"/>
      <c r="D19" s="51"/>
      <c r="E19" s="43" t="s">
        <v>168</v>
      </c>
      <c r="F19" s="43" t="s">
        <v>211</v>
      </c>
      <c r="G19" s="43" t="s">
        <v>235</v>
      </c>
      <c r="H19" s="8">
        <v>3</v>
      </c>
      <c r="I19" s="30" t="s">
        <v>30</v>
      </c>
      <c r="J19" s="32"/>
      <c r="K19" s="24"/>
      <c r="L19" s="1"/>
      <c r="M19" s="1"/>
      <c r="N19" s="1"/>
      <c r="O19" s="1"/>
      <c r="P19" s="1"/>
      <c r="Q19" s="1"/>
      <c r="R19" s="1"/>
      <c r="S19" s="1"/>
      <c r="T19" s="1" t="s">
        <v>29</v>
      </c>
      <c r="U19" s="1"/>
      <c r="V19" s="1"/>
      <c r="W19" s="1"/>
      <c r="X19" s="97"/>
      <c r="Y19" s="123"/>
      <c r="Z19" s="123">
        <f>IF(ISERR(SEARCH("○",L19)),0,1)*IF(ISERR(SEARCH("■",I19)),0,1)*H19</f>
        <v>0</v>
      </c>
      <c r="AA19" s="123">
        <f>IF(ISERR(SEARCH("○",M19)),0,1)*IF(ISERR(SEARCH("■",I19)),0,1)*H19</f>
        <v>0</v>
      </c>
      <c r="AB19" s="123">
        <f>IF(ISERR(SEARCH("○",N19)),0,1)*IF(ISERR(SEARCH("■",I19)),0,1)*H19</f>
        <v>0</v>
      </c>
      <c r="AC19" s="123">
        <f>IF(ISERR(SEARCH("○",O19)),0,1)*IF(ISERR(SEARCH("■",I19)),0,1)*H19</f>
        <v>0</v>
      </c>
      <c r="AD19" s="123">
        <f>IF(ISERR(SEARCH("○",P19)),0,1)*IF(ISERR(SEARCH("■",I19)),0,1)*H19</f>
        <v>0</v>
      </c>
      <c r="AE19" s="123">
        <f>IF(ISERR(SEARCH("○",Q19)),0,1)*IF(ISERR(SEARCH("■",I19)),0,1)*H19</f>
        <v>0</v>
      </c>
      <c r="AF19" s="123">
        <f>IF(ISERR(SEARCH("○",R19)),0,1)*IF(ISERR(SEARCH("■",I19)),0,1)*H19</f>
        <v>0</v>
      </c>
      <c r="AG19" s="123">
        <f>IF(ISERR(SEARCH("○",S19)),0,1)*IF(ISERR(SEARCH("■",I19)),0,1)*H19</f>
        <v>0</v>
      </c>
      <c r="AH19" s="123">
        <f>IF(ISERR(SEARCH("○",T19)),0,1)*IF(ISERR(SEARCH("■",I19)),0,1)*H19</f>
        <v>0</v>
      </c>
      <c r="AI19" s="123">
        <f>IF(ISERR(SEARCH("○",U19)),0,1)*IF(ISERR(SEARCH("■",I19)),0,1)*H19</f>
        <v>0</v>
      </c>
      <c r="AJ19" s="123">
        <f>IF(ISERR(SEARCH("○",V19)),0,1)*IF(ISERR(SEARCH("■",I19)),0,1)*H19</f>
        <v>0</v>
      </c>
      <c r="AK19" s="123">
        <f>IF(ISERR(SEARCH("○",W19)),0,1)*IF(ISERR(SEARCH("■",I19)),0,1)*H19</f>
        <v>0</v>
      </c>
      <c r="AL19" s="123">
        <f t="shared" si="39"/>
        <v>0</v>
      </c>
      <c r="AM19" s="124"/>
      <c r="AN19" s="123"/>
      <c r="AO19" s="123">
        <f>IF(ISERR(SEARCH("○",L19)),0,1)*H19</f>
        <v>0</v>
      </c>
      <c r="AP19" s="123">
        <f>IF(ISERR(SEARCH("○",M19)),0,1)*H19</f>
        <v>0</v>
      </c>
      <c r="AQ19" s="123">
        <f>IF(ISERR(SEARCH("○",N19)),0,1)*H19</f>
        <v>0</v>
      </c>
      <c r="AR19" s="123">
        <f>IF(ISERR(SEARCH("○",O19)),0,1)*H19</f>
        <v>0</v>
      </c>
      <c r="AS19" s="123">
        <f>IF(ISERR(SEARCH("○",P19)),0,1)*H19</f>
        <v>0</v>
      </c>
      <c r="AT19" s="123">
        <f>IF(ISERR(SEARCH("○",Q19)),0,1)*H19</f>
        <v>0</v>
      </c>
      <c r="AU19" s="123">
        <f>IF(ISERR(SEARCH("○",R19)),0,1)*H19</f>
        <v>0</v>
      </c>
      <c r="AV19" s="123">
        <f>IF(ISERR(SEARCH("○",S19)),0,1)*H19</f>
        <v>0</v>
      </c>
      <c r="AW19" s="123">
        <f>IF(ISERR(SEARCH("○",T19)),0,1)*H19</f>
        <v>3</v>
      </c>
      <c r="AX19" s="123">
        <f>IF(ISERR(SEARCH("○",U19)),0,1)*H19</f>
        <v>0</v>
      </c>
      <c r="AY19" s="123">
        <f>IF(ISERR(SEARCH("○",V19)),0,1)*H19</f>
        <v>0</v>
      </c>
      <c r="AZ19" s="123">
        <f>IF(ISERR(SEARCH("○",W19)),0,1)*H19</f>
        <v>0</v>
      </c>
      <c r="BA19" s="123">
        <f t="shared" si="52"/>
        <v>3</v>
      </c>
    </row>
    <row r="20" spans="2:54" ht="36" customHeight="1" x14ac:dyDescent="0.15">
      <c r="B20" s="31">
        <f t="shared" si="2"/>
        <v>16</v>
      </c>
      <c r="C20" s="41"/>
      <c r="D20" s="51"/>
      <c r="E20" s="43" t="s">
        <v>327</v>
      </c>
      <c r="F20" s="43" t="s">
        <v>222</v>
      </c>
      <c r="G20" s="44"/>
      <c r="H20" s="8">
        <v>3</v>
      </c>
      <c r="I20" s="30" t="s">
        <v>30</v>
      </c>
      <c r="J20" s="32"/>
      <c r="K20" s="24"/>
      <c r="L20" s="1"/>
      <c r="M20" s="1"/>
      <c r="N20" s="1"/>
      <c r="O20" s="1"/>
      <c r="P20" s="1"/>
      <c r="Q20" s="1"/>
      <c r="R20" s="1"/>
      <c r="S20" s="1"/>
      <c r="T20" s="1"/>
      <c r="U20" s="1"/>
      <c r="V20" s="1"/>
      <c r="W20" s="1" t="s">
        <v>29</v>
      </c>
      <c r="X20" s="97"/>
      <c r="Y20" s="123"/>
      <c r="Z20" s="123">
        <f>IF(ISERR(SEARCH("○",L20)),0,1)*IF(ISERR(SEARCH("■",I20)),0,1)*H20</f>
        <v>0</v>
      </c>
      <c r="AA20" s="123">
        <f>IF(ISERR(SEARCH("○",M20)),0,1)*IF(ISERR(SEARCH("■",I20)),0,1)*H20</f>
        <v>0</v>
      </c>
      <c r="AB20" s="123">
        <f>IF(ISERR(SEARCH("○",N20)),0,1)*IF(ISERR(SEARCH("■",I20)),0,1)*H20</f>
        <v>0</v>
      </c>
      <c r="AC20" s="123">
        <f>IF(ISERR(SEARCH("○",O20)),0,1)*IF(ISERR(SEARCH("■",I20)),0,1)*H20</f>
        <v>0</v>
      </c>
      <c r="AD20" s="123">
        <f>IF(ISERR(SEARCH("○",P20)),0,1)*IF(ISERR(SEARCH("■",I20)),0,1)*H20</f>
        <v>0</v>
      </c>
      <c r="AE20" s="123">
        <f>IF(ISERR(SEARCH("○",Q20)),0,1)*IF(ISERR(SEARCH("■",I20)),0,1)*H20</f>
        <v>0</v>
      </c>
      <c r="AF20" s="123">
        <f>IF(ISERR(SEARCH("○",R20)),0,1)*IF(ISERR(SEARCH("■",I20)),0,1)*H20</f>
        <v>0</v>
      </c>
      <c r="AG20" s="123">
        <f>IF(ISERR(SEARCH("○",S20)),0,1)*IF(ISERR(SEARCH("■",I20)),0,1)*H20</f>
        <v>0</v>
      </c>
      <c r="AH20" s="123">
        <f>IF(ISERR(SEARCH("○",T20)),0,1)*IF(ISERR(SEARCH("■",I20)),0,1)*H20</f>
        <v>0</v>
      </c>
      <c r="AI20" s="123">
        <f>IF(ISERR(SEARCH("○",U20)),0,1)*IF(ISERR(SEARCH("■",I20)),0,1)*H20</f>
        <v>0</v>
      </c>
      <c r="AJ20" s="123">
        <f>IF(ISERR(SEARCH("○",V20)),0,1)*IF(ISERR(SEARCH("■",I20)),0,1)*H20</f>
        <v>0</v>
      </c>
      <c r="AK20" s="123">
        <f>IF(ISERR(SEARCH("○",W20)),0,1)*IF(ISERR(SEARCH("■",I20)),0,1)*H20</f>
        <v>0</v>
      </c>
      <c r="AL20" s="123">
        <f t="shared" si="39"/>
        <v>0</v>
      </c>
      <c r="AM20" s="124"/>
      <c r="AN20" s="123"/>
      <c r="AO20" s="123">
        <f>IF(ISERR(SEARCH("○",L20)),0,1)*H20</f>
        <v>0</v>
      </c>
      <c r="AP20" s="123">
        <f>IF(ISERR(SEARCH("○",M20)),0,1)*H20</f>
        <v>0</v>
      </c>
      <c r="AQ20" s="123">
        <f>IF(ISERR(SEARCH("○",N20)),0,1)*H20</f>
        <v>0</v>
      </c>
      <c r="AR20" s="123">
        <f>IF(ISERR(SEARCH("○",O20)),0,1)*H20</f>
        <v>0</v>
      </c>
      <c r="AS20" s="123">
        <f>IF(ISERR(SEARCH("○",P20)),0,1)*H20</f>
        <v>0</v>
      </c>
      <c r="AT20" s="123">
        <f>IF(ISERR(SEARCH("○",Q20)),0,1)*H20</f>
        <v>0</v>
      </c>
      <c r="AU20" s="123">
        <f>IF(ISERR(SEARCH("○",R20)),0,1)*H20</f>
        <v>0</v>
      </c>
      <c r="AV20" s="123">
        <f>IF(ISERR(SEARCH("○",S20)),0,1)*H20</f>
        <v>0</v>
      </c>
      <c r="AW20" s="123">
        <f>IF(ISERR(SEARCH("○",T20)),0,1)*H20</f>
        <v>0</v>
      </c>
      <c r="AX20" s="123">
        <f>IF(ISERR(SEARCH("○",U20)),0,1)*H20</f>
        <v>0</v>
      </c>
      <c r="AY20" s="123">
        <f>IF(ISERR(SEARCH("○",V20)),0,1)*H20</f>
        <v>0</v>
      </c>
      <c r="AZ20" s="123">
        <f>IF(ISERR(SEARCH("○",W20)),0,1)*H20</f>
        <v>3</v>
      </c>
      <c r="BA20" s="123">
        <f t="shared" si="52"/>
        <v>3</v>
      </c>
    </row>
    <row r="21" spans="2:54" ht="36" customHeight="1" x14ac:dyDescent="0.15">
      <c r="B21" s="31">
        <f t="shared" si="2"/>
        <v>17</v>
      </c>
      <c r="C21" s="41"/>
      <c r="D21" s="51"/>
      <c r="E21" s="43" t="s">
        <v>102</v>
      </c>
      <c r="F21" s="43" t="s">
        <v>328</v>
      </c>
      <c r="G21" s="44"/>
      <c r="H21" s="8">
        <v>3</v>
      </c>
      <c r="I21" s="30" t="s">
        <v>30</v>
      </c>
      <c r="J21" s="32"/>
      <c r="K21" s="24"/>
      <c r="L21" s="1"/>
      <c r="M21" s="1"/>
      <c r="N21" s="1"/>
      <c r="O21" s="1"/>
      <c r="P21" s="1"/>
      <c r="Q21" s="1"/>
      <c r="R21" s="1"/>
      <c r="S21" s="1"/>
      <c r="T21" s="1"/>
      <c r="U21" s="1"/>
      <c r="V21" s="1"/>
      <c r="W21" s="1" t="s">
        <v>29</v>
      </c>
      <c r="X21" s="97"/>
      <c r="Y21" s="123"/>
      <c r="Z21" s="123">
        <f>IF(ISERR(SEARCH("○",L21)),0,1)*IF(ISERR(SEARCH("■",I21)),0,1)*H21</f>
        <v>0</v>
      </c>
      <c r="AA21" s="123">
        <f>IF(ISERR(SEARCH("○",M21)),0,1)*IF(ISERR(SEARCH("■",I21)),0,1)*H21</f>
        <v>0</v>
      </c>
      <c r="AB21" s="123">
        <f>IF(ISERR(SEARCH("○",N21)),0,1)*IF(ISERR(SEARCH("■",I21)),0,1)*H21</f>
        <v>0</v>
      </c>
      <c r="AC21" s="123">
        <f>IF(ISERR(SEARCH("○",O21)),0,1)*IF(ISERR(SEARCH("■",I21)),0,1)*H21</f>
        <v>0</v>
      </c>
      <c r="AD21" s="123">
        <f>IF(ISERR(SEARCH("○",P21)),0,1)*IF(ISERR(SEARCH("■",I21)),0,1)*H21</f>
        <v>0</v>
      </c>
      <c r="AE21" s="123">
        <f>IF(ISERR(SEARCH("○",Q21)),0,1)*IF(ISERR(SEARCH("■",I21)),0,1)*H21</f>
        <v>0</v>
      </c>
      <c r="AF21" s="123">
        <f>IF(ISERR(SEARCH("○",R21)),0,1)*IF(ISERR(SEARCH("■",I21)),0,1)*H21</f>
        <v>0</v>
      </c>
      <c r="AG21" s="123">
        <f>IF(ISERR(SEARCH("○",S21)),0,1)*IF(ISERR(SEARCH("■",I21)),0,1)*H21</f>
        <v>0</v>
      </c>
      <c r="AH21" s="123">
        <f>IF(ISERR(SEARCH("○",T21)),0,1)*IF(ISERR(SEARCH("■",I21)),0,1)*H21</f>
        <v>0</v>
      </c>
      <c r="AI21" s="123">
        <f>IF(ISERR(SEARCH("○",U21)),0,1)*IF(ISERR(SEARCH("■",I21)),0,1)*H21</f>
        <v>0</v>
      </c>
      <c r="AJ21" s="123">
        <f>IF(ISERR(SEARCH("○",V21)),0,1)*IF(ISERR(SEARCH("■",I21)),0,1)*H21</f>
        <v>0</v>
      </c>
      <c r="AK21" s="123">
        <f>IF(ISERR(SEARCH("○",W21)),0,1)*IF(ISERR(SEARCH("■",I21)),0,1)*H21</f>
        <v>0</v>
      </c>
      <c r="AL21" s="123">
        <f t="shared" si="39"/>
        <v>0</v>
      </c>
      <c r="AM21" s="124"/>
      <c r="AN21" s="123"/>
      <c r="AO21" s="123">
        <f>IF(ISERR(SEARCH("○",L21)),0,1)*H21</f>
        <v>0</v>
      </c>
      <c r="AP21" s="123">
        <f>IF(ISERR(SEARCH("○",M21)),0,1)*H21</f>
        <v>0</v>
      </c>
      <c r="AQ21" s="123">
        <f>IF(ISERR(SEARCH("○",N21)),0,1)*H21</f>
        <v>0</v>
      </c>
      <c r="AR21" s="123">
        <f>IF(ISERR(SEARCH("○",O21)),0,1)*H21</f>
        <v>0</v>
      </c>
      <c r="AS21" s="123">
        <f>IF(ISERR(SEARCH("○",P21)),0,1)*H21</f>
        <v>0</v>
      </c>
      <c r="AT21" s="123">
        <f>IF(ISERR(SEARCH("○",Q21)),0,1)*H21</f>
        <v>0</v>
      </c>
      <c r="AU21" s="123">
        <f>IF(ISERR(SEARCH("○",R21)),0,1)*H21</f>
        <v>0</v>
      </c>
      <c r="AV21" s="123">
        <f>IF(ISERR(SEARCH("○",S21)),0,1)*H21</f>
        <v>0</v>
      </c>
      <c r="AW21" s="123">
        <f>IF(ISERR(SEARCH("○",T21)),0,1)*H21</f>
        <v>0</v>
      </c>
      <c r="AX21" s="123">
        <f>IF(ISERR(SEARCH("○",U21)),0,1)*H21</f>
        <v>0</v>
      </c>
      <c r="AY21" s="123">
        <f>IF(ISERR(SEARCH("○",V21)),0,1)*H21</f>
        <v>0</v>
      </c>
      <c r="AZ21" s="123">
        <f>IF(ISERR(SEARCH("○",W21)),0,1)*H21</f>
        <v>3</v>
      </c>
      <c r="BA21" s="123">
        <f t="shared" si="52"/>
        <v>3</v>
      </c>
    </row>
    <row r="22" spans="2:54" ht="36" customHeight="1" x14ac:dyDescent="0.15">
      <c r="B22" s="31">
        <f t="shared" si="2"/>
        <v>18</v>
      </c>
      <c r="C22" s="41"/>
      <c r="D22" s="42"/>
      <c r="E22" s="43" t="s">
        <v>103</v>
      </c>
      <c r="F22" s="43" t="s">
        <v>40</v>
      </c>
      <c r="G22" s="44"/>
      <c r="H22" s="8">
        <v>3</v>
      </c>
      <c r="I22" s="30" t="s">
        <v>30</v>
      </c>
      <c r="J22" s="32"/>
      <c r="K22" s="27"/>
      <c r="L22" s="1"/>
      <c r="M22" s="1"/>
      <c r="N22" s="1"/>
      <c r="O22" s="1"/>
      <c r="P22" s="1"/>
      <c r="Q22" s="1"/>
      <c r="R22" s="1"/>
      <c r="S22" s="1"/>
      <c r="T22" s="1"/>
      <c r="U22" s="1"/>
      <c r="V22" s="1"/>
      <c r="W22" s="1" t="s">
        <v>29</v>
      </c>
      <c r="X22" s="97"/>
      <c r="Y22" s="123"/>
      <c r="Z22" s="123">
        <f t="shared" si="27"/>
        <v>0</v>
      </c>
      <c r="AA22" s="123">
        <f t="shared" si="28"/>
        <v>0</v>
      </c>
      <c r="AB22" s="123">
        <f t="shared" si="29"/>
        <v>0</v>
      </c>
      <c r="AC22" s="123">
        <f t="shared" si="30"/>
        <v>0</v>
      </c>
      <c r="AD22" s="123">
        <f t="shared" si="31"/>
        <v>0</v>
      </c>
      <c r="AE22" s="123">
        <f t="shared" si="32"/>
        <v>0</v>
      </c>
      <c r="AF22" s="123">
        <f t="shared" si="33"/>
        <v>0</v>
      </c>
      <c r="AG22" s="123">
        <f t="shared" si="34"/>
        <v>0</v>
      </c>
      <c r="AH22" s="123">
        <f t="shared" si="35"/>
        <v>0</v>
      </c>
      <c r="AI22" s="123">
        <f t="shared" si="36"/>
        <v>0</v>
      </c>
      <c r="AJ22" s="123">
        <f t="shared" si="37"/>
        <v>0</v>
      </c>
      <c r="AK22" s="123">
        <f t="shared" si="38"/>
        <v>0</v>
      </c>
      <c r="AL22" s="123">
        <f t="shared" si="39"/>
        <v>0</v>
      </c>
      <c r="AM22" s="124"/>
      <c r="AN22" s="123"/>
      <c r="AO22" s="123">
        <f t="shared" si="40"/>
        <v>0</v>
      </c>
      <c r="AP22" s="123">
        <f t="shared" si="41"/>
        <v>0</v>
      </c>
      <c r="AQ22" s="123">
        <f t="shared" si="42"/>
        <v>0</v>
      </c>
      <c r="AR22" s="123">
        <f t="shared" si="43"/>
        <v>0</v>
      </c>
      <c r="AS22" s="123">
        <f t="shared" si="44"/>
        <v>0</v>
      </c>
      <c r="AT22" s="123">
        <f t="shared" si="45"/>
        <v>0</v>
      </c>
      <c r="AU22" s="123">
        <f t="shared" si="46"/>
        <v>0</v>
      </c>
      <c r="AV22" s="123">
        <f t="shared" si="47"/>
        <v>0</v>
      </c>
      <c r="AW22" s="123">
        <f t="shared" si="48"/>
        <v>0</v>
      </c>
      <c r="AX22" s="123">
        <f t="shared" si="49"/>
        <v>0</v>
      </c>
      <c r="AY22" s="123">
        <f t="shared" si="50"/>
        <v>0</v>
      </c>
      <c r="AZ22" s="123">
        <f t="shared" si="51"/>
        <v>3</v>
      </c>
      <c r="BA22" s="123">
        <f t="shared" si="52"/>
        <v>3</v>
      </c>
    </row>
    <row r="23" spans="2:54" ht="36" customHeight="1" x14ac:dyDescent="0.15">
      <c r="B23" s="31">
        <f t="shared" si="2"/>
        <v>19</v>
      </c>
      <c r="C23" s="41"/>
      <c r="D23" s="45" t="s">
        <v>264</v>
      </c>
      <c r="E23" s="47" t="s">
        <v>155</v>
      </c>
      <c r="F23" s="43" t="s">
        <v>165</v>
      </c>
      <c r="G23" s="47" t="s">
        <v>219</v>
      </c>
      <c r="H23" s="8">
        <v>3</v>
      </c>
      <c r="I23" s="30" t="s">
        <v>30</v>
      </c>
      <c r="J23" s="32"/>
      <c r="K23" s="24"/>
      <c r="L23" s="25"/>
      <c r="M23" s="25"/>
      <c r="N23" s="25"/>
      <c r="O23" s="25"/>
      <c r="P23" s="25"/>
      <c r="Q23" s="25"/>
      <c r="R23" s="25"/>
      <c r="S23" s="25"/>
      <c r="T23" s="25" t="s">
        <v>29</v>
      </c>
      <c r="U23" s="25"/>
      <c r="V23" s="25"/>
      <c r="W23" s="25"/>
      <c r="X23" s="97"/>
      <c r="Y23" s="123"/>
      <c r="Z23" s="123">
        <f t="shared" si="27"/>
        <v>0</v>
      </c>
      <c r="AA23" s="123">
        <f t="shared" si="28"/>
        <v>0</v>
      </c>
      <c r="AB23" s="123">
        <f t="shared" si="29"/>
        <v>0</v>
      </c>
      <c r="AC23" s="123">
        <f t="shared" si="30"/>
        <v>0</v>
      </c>
      <c r="AD23" s="123">
        <f t="shared" si="31"/>
        <v>0</v>
      </c>
      <c r="AE23" s="123">
        <f t="shared" si="32"/>
        <v>0</v>
      </c>
      <c r="AF23" s="123">
        <f t="shared" si="33"/>
        <v>0</v>
      </c>
      <c r="AG23" s="123">
        <f t="shared" si="34"/>
        <v>0</v>
      </c>
      <c r="AH23" s="123">
        <f t="shared" si="35"/>
        <v>0</v>
      </c>
      <c r="AI23" s="123">
        <f t="shared" si="36"/>
        <v>0</v>
      </c>
      <c r="AJ23" s="123">
        <f t="shared" si="37"/>
        <v>0</v>
      </c>
      <c r="AK23" s="123">
        <f t="shared" si="38"/>
        <v>0</v>
      </c>
      <c r="AL23" s="123">
        <f t="shared" si="39"/>
        <v>0</v>
      </c>
      <c r="AM23" s="124"/>
      <c r="AN23" s="123"/>
      <c r="AO23" s="123">
        <f t="shared" si="40"/>
        <v>0</v>
      </c>
      <c r="AP23" s="123">
        <f t="shared" si="41"/>
        <v>0</v>
      </c>
      <c r="AQ23" s="123">
        <f t="shared" si="42"/>
        <v>0</v>
      </c>
      <c r="AR23" s="123">
        <f t="shared" si="43"/>
        <v>0</v>
      </c>
      <c r="AS23" s="123">
        <f t="shared" si="44"/>
        <v>0</v>
      </c>
      <c r="AT23" s="123">
        <f t="shared" si="45"/>
        <v>0</v>
      </c>
      <c r="AU23" s="123">
        <f t="shared" si="46"/>
        <v>0</v>
      </c>
      <c r="AV23" s="123">
        <f t="shared" si="47"/>
        <v>0</v>
      </c>
      <c r="AW23" s="123">
        <f t="shared" si="48"/>
        <v>3</v>
      </c>
      <c r="AX23" s="123">
        <f t="shared" si="49"/>
        <v>0</v>
      </c>
      <c r="AY23" s="123">
        <f t="shared" si="50"/>
        <v>0</v>
      </c>
      <c r="AZ23" s="123">
        <f t="shared" si="51"/>
        <v>0</v>
      </c>
      <c r="BA23" s="123">
        <f t="shared" si="52"/>
        <v>3</v>
      </c>
    </row>
    <row r="24" spans="2:54" ht="36" customHeight="1" x14ac:dyDescent="0.15">
      <c r="B24" s="31">
        <f t="shared" si="2"/>
        <v>20</v>
      </c>
      <c r="C24" s="41"/>
      <c r="D24" s="48"/>
      <c r="E24" s="47" t="s">
        <v>247</v>
      </c>
      <c r="F24" s="43" t="s">
        <v>166</v>
      </c>
      <c r="G24" s="49"/>
      <c r="H24" s="8">
        <v>3</v>
      </c>
      <c r="I24" s="30" t="s">
        <v>30</v>
      </c>
      <c r="J24" s="32"/>
      <c r="K24" s="24"/>
      <c r="L24" s="25"/>
      <c r="M24" s="25"/>
      <c r="N24" s="25"/>
      <c r="O24" s="25"/>
      <c r="P24" s="25"/>
      <c r="Q24" s="25"/>
      <c r="R24" s="25"/>
      <c r="S24" s="25"/>
      <c r="T24" s="25" t="s">
        <v>29</v>
      </c>
      <c r="U24" s="25"/>
      <c r="V24" s="25"/>
      <c r="W24" s="25"/>
      <c r="X24" s="97"/>
      <c r="Y24" s="123"/>
      <c r="Z24" s="123">
        <f t="shared" si="27"/>
        <v>0</v>
      </c>
      <c r="AA24" s="123">
        <f t="shared" si="28"/>
        <v>0</v>
      </c>
      <c r="AB24" s="123">
        <f t="shared" si="29"/>
        <v>0</v>
      </c>
      <c r="AC24" s="123">
        <f t="shared" si="30"/>
        <v>0</v>
      </c>
      <c r="AD24" s="123">
        <f t="shared" si="31"/>
        <v>0</v>
      </c>
      <c r="AE24" s="123">
        <f t="shared" si="32"/>
        <v>0</v>
      </c>
      <c r="AF24" s="123">
        <f t="shared" si="33"/>
        <v>0</v>
      </c>
      <c r="AG24" s="123">
        <f t="shared" si="34"/>
        <v>0</v>
      </c>
      <c r="AH24" s="123">
        <f t="shared" si="35"/>
        <v>0</v>
      </c>
      <c r="AI24" s="123">
        <f t="shared" si="36"/>
        <v>0</v>
      </c>
      <c r="AJ24" s="123">
        <f t="shared" si="37"/>
        <v>0</v>
      </c>
      <c r="AK24" s="123">
        <f t="shared" si="38"/>
        <v>0</v>
      </c>
      <c r="AL24" s="123">
        <f t="shared" si="39"/>
        <v>0</v>
      </c>
      <c r="AM24" s="124"/>
      <c r="AN24" s="123"/>
      <c r="AO24" s="123">
        <f t="shared" si="40"/>
        <v>0</v>
      </c>
      <c r="AP24" s="123">
        <f t="shared" si="41"/>
        <v>0</v>
      </c>
      <c r="AQ24" s="123">
        <f t="shared" si="42"/>
        <v>0</v>
      </c>
      <c r="AR24" s="123">
        <f t="shared" si="43"/>
        <v>0</v>
      </c>
      <c r="AS24" s="123">
        <f t="shared" si="44"/>
        <v>0</v>
      </c>
      <c r="AT24" s="123">
        <f t="shared" si="45"/>
        <v>0</v>
      </c>
      <c r="AU24" s="123">
        <f t="shared" si="46"/>
        <v>0</v>
      </c>
      <c r="AV24" s="123">
        <f t="shared" si="47"/>
        <v>0</v>
      </c>
      <c r="AW24" s="123">
        <f t="shared" si="48"/>
        <v>3</v>
      </c>
      <c r="AX24" s="123">
        <f t="shared" si="49"/>
        <v>0</v>
      </c>
      <c r="AY24" s="123">
        <f t="shared" si="50"/>
        <v>0</v>
      </c>
      <c r="AZ24" s="123">
        <f t="shared" si="51"/>
        <v>0</v>
      </c>
      <c r="BA24" s="123">
        <f t="shared" si="52"/>
        <v>3</v>
      </c>
    </row>
    <row r="25" spans="2:54" ht="36" customHeight="1" x14ac:dyDescent="0.15">
      <c r="B25" s="31">
        <f t="shared" si="2"/>
        <v>21</v>
      </c>
      <c r="C25" s="41"/>
      <c r="D25" s="45" t="s">
        <v>265</v>
      </c>
      <c r="E25" s="47" t="s">
        <v>248</v>
      </c>
      <c r="F25" s="43" t="s">
        <v>55</v>
      </c>
      <c r="G25" s="49"/>
      <c r="H25" s="8">
        <v>3</v>
      </c>
      <c r="I25" s="30" t="s">
        <v>30</v>
      </c>
      <c r="J25" s="32"/>
      <c r="K25" s="24"/>
      <c r="L25" s="25"/>
      <c r="M25" s="25"/>
      <c r="N25" s="25"/>
      <c r="O25" s="25"/>
      <c r="P25" s="25"/>
      <c r="Q25" s="25"/>
      <c r="R25" s="25"/>
      <c r="S25" s="25"/>
      <c r="T25" s="25"/>
      <c r="U25" s="25"/>
      <c r="V25" s="25"/>
      <c r="W25" s="25" t="s">
        <v>29</v>
      </c>
      <c r="X25" s="97"/>
      <c r="Y25" s="123"/>
      <c r="Z25" s="123">
        <f t="shared" si="27"/>
        <v>0</v>
      </c>
      <c r="AA25" s="123">
        <f t="shared" si="28"/>
        <v>0</v>
      </c>
      <c r="AB25" s="123">
        <f t="shared" si="29"/>
        <v>0</v>
      </c>
      <c r="AC25" s="123">
        <f t="shared" si="30"/>
        <v>0</v>
      </c>
      <c r="AD25" s="123">
        <f t="shared" si="31"/>
        <v>0</v>
      </c>
      <c r="AE25" s="123">
        <f t="shared" si="32"/>
        <v>0</v>
      </c>
      <c r="AF25" s="123">
        <f t="shared" si="33"/>
        <v>0</v>
      </c>
      <c r="AG25" s="123">
        <f t="shared" si="34"/>
        <v>0</v>
      </c>
      <c r="AH25" s="123">
        <f t="shared" si="35"/>
        <v>0</v>
      </c>
      <c r="AI25" s="123">
        <f t="shared" si="36"/>
        <v>0</v>
      </c>
      <c r="AJ25" s="123">
        <f t="shared" si="37"/>
        <v>0</v>
      </c>
      <c r="AK25" s="123">
        <f t="shared" si="38"/>
        <v>0</v>
      </c>
      <c r="AL25" s="123">
        <f t="shared" si="39"/>
        <v>0</v>
      </c>
      <c r="AM25" s="124"/>
      <c r="AN25" s="123"/>
      <c r="AO25" s="123">
        <f t="shared" si="40"/>
        <v>0</v>
      </c>
      <c r="AP25" s="123">
        <f t="shared" si="41"/>
        <v>0</v>
      </c>
      <c r="AQ25" s="123">
        <f t="shared" si="42"/>
        <v>0</v>
      </c>
      <c r="AR25" s="123">
        <f t="shared" si="43"/>
        <v>0</v>
      </c>
      <c r="AS25" s="123">
        <f t="shared" si="44"/>
        <v>0</v>
      </c>
      <c r="AT25" s="123">
        <f t="shared" si="45"/>
        <v>0</v>
      </c>
      <c r="AU25" s="123">
        <f t="shared" si="46"/>
        <v>0</v>
      </c>
      <c r="AV25" s="123">
        <f t="shared" si="47"/>
        <v>0</v>
      </c>
      <c r="AW25" s="123">
        <f t="shared" si="48"/>
        <v>0</v>
      </c>
      <c r="AX25" s="123">
        <f t="shared" si="49"/>
        <v>0</v>
      </c>
      <c r="AY25" s="123">
        <f t="shared" si="50"/>
        <v>0</v>
      </c>
      <c r="AZ25" s="123">
        <f t="shared" si="51"/>
        <v>3</v>
      </c>
      <c r="BA25" s="123">
        <f t="shared" si="52"/>
        <v>3</v>
      </c>
    </row>
    <row r="26" spans="2:54" ht="36" customHeight="1" x14ac:dyDescent="0.15">
      <c r="B26" s="31">
        <f t="shared" si="2"/>
        <v>22</v>
      </c>
      <c r="C26" s="42"/>
      <c r="D26" s="48"/>
      <c r="E26" s="47" t="s">
        <v>249</v>
      </c>
      <c r="F26" s="43" t="s">
        <v>218</v>
      </c>
      <c r="G26" s="49"/>
      <c r="H26" s="8">
        <v>3</v>
      </c>
      <c r="I26" s="30" t="s">
        <v>30</v>
      </c>
      <c r="J26" s="32"/>
      <c r="K26" s="24"/>
      <c r="L26" s="25"/>
      <c r="M26" s="25"/>
      <c r="N26" s="25"/>
      <c r="O26" s="25"/>
      <c r="P26" s="25"/>
      <c r="Q26" s="25"/>
      <c r="R26" s="25"/>
      <c r="S26" s="25"/>
      <c r="T26" s="25" t="s">
        <v>29</v>
      </c>
      <c r="U26" s="25"/>
      <c r="V26" s="25"/>
      <c r="W26" s="25"/>
      <c r="X26" s="97"/>
      <c r="Y26" s="123"/>
      <c r="Z26" s="123">
        <f t="shared" si="27"/>
        <v>0</v>
      </c>
      <c r="AA26" s="123">
        <f t="shared" si="28"/>
        <v>0</v>
      </c>
      <c r="AB26" s="123">
        <f t="shared" si="29"/>
        <v>0</v>
      </c>
      <c r="AC26" s="123">
        <f t="shared" si="30"/>
        <v>0</v>
      </c>
      <c r="AD26" s="123">
        <f t="shared" si="31"/>
        <v>0</v>
      </c>
      <c r="AE26" s="123">
        <f t="shared" si="32"/>
        <v>0</v>
      </c>
      <c r="AF26" s="123">
        <f t="shared" si="33"/>
        <v>0</v>
      </c>
      <c r="AG26" s="123">
        <f t="shared" si="34"/>
        <v>0</v>
      </c>
      <c r="AH26" s="123">
        <f t="shared" si="35"/>
        <v>0</v>
      </c>
      <c r="AI26" s="123">
        <f t="shared" si="36"/>
        <v>0</v>
      </c>
      <c r="AJ26" s="123">
        <f t="shared" si="37"/>
        <v>0</v>
      </c>
      <c r="AK26" s="123">
        <f t="shared" si="38"/>
        <v>0</v>
      </c>
      <c r="AL26" s="123">
        <f t="shared" si="39"/>
        <v>0</v>
      </c>
      <c r="AM26" s="124"/>
      <c r="AN26" s="123"/>
      <c r="AO26" s="123">
        <f t="shared" si="40"/>
        <v>0</v>
      </c>
      <c r="AP26" s="123">
        <f t="shared" si="41"/>
        <v>0</v>
      </c>
      <c r="AQ26" s="123">
        <f t="shared" si="42"/>
        <v>0</v>
      </c>
      <c r="AR26" s="123">
        <f t="shared" si="43"/>
        <v>0</v>
      </c>
      <c r="AS26" s="123">
        <f t="shared" si="44"/>
        <v>0</v>
      </c>
      <c r="AT26" s="123">
        <f t="shared" si="45"/>
        <v>0</v>
      </c>
      <c r="AU26" s="123">
        <f t="shared" si="46"/>
        <v>0</v>
      </c>
      <c r="AV26" s="123">
        <f t="shared" si="47"/>
        <v>0</v>
      </c>
      <c r="AW26" s="123">
        <f t="shared" si="48"/>
        <v>3</v>
      </c>
      <c r="AX26" s="123">
        <f t="shared" si="49"/>
        <v>0</v>
      </c>
      <c r="AY26" s="123">
        <f t="shared" si="50"/>
        <v>0</v>
      </c>
      <c r="AZ26" s="123">
        <f t="shared" si="51"/>
        <v>0</v>
      </c>
      <c r="BA26" s="123">
        <f t="shared" si="52"/>
        <v>3</v>
      </c>
    </row>
    <row r="27" spans="2:54" ht="47.25" customHeight="1" x14ac:dyDescent="0.15">
      <c r="B27" s="31">
        <f t="shared" si="2"/>
        <v>23</v>
      </c>
      <c r="C27" s="52" t="s">
        <v>266</v>
      </c>
      <c r="D27" s="47" t="s">
        <v>268</v>
      </c>
      <c r="E27" s="47" t="s">
        <v>250</v>
      </c>
      <c r="F27" s="43" t="s">
        <v>41</v>
      </c>
      <c r="G27" s="47" t="s">
        <v>116</v>
      </c>
      <c r="H27" s="8">
        <v>3</v>
      </c>
      <c r="I27" s="30" t="s">
        <v>30</v>
      </c>
      <c r="J27" s="32"/>
      <c r="K27" s="28"/>
      <c r="L27" s="8" t="s">
        <v>63</v>
      </c>
      <c r="M27" s="8"/>
      <c r="N27" s="8"/>
      <c r="O27" s="8"/>
      <c r="P27" s="8"/>
      <c r="Q27" s="8"/>
      <c r="R27" s="8"/>
      <c r="S27" s="8"/>
      <c r="T27" s="8"/>
      <c r="U27" s="8"/>
      <c r="V27" s="8"/>
      <c r="W27" s="8"/>
      <c r="X27" s="98"/>
      <c r="Y27" s="5"/>
      <c r="Z27" s="5">
        <f t="shared" si="3"/>
        <v>0</v>
      </c>
      <c r="AA27" s="5">
        <f t="shared" si="4"/>
        <v>0</v>
      </c>
      <c r="AB27" s="5">
        <f t="shared" si="5"/>
        <v>0</v>
      </c>
      <c r="AC27" s="5">
        <f t="shared" si="6"/>
        <v>0</v>
      </c>
      <c r="AD27" s="5">
        <f t="shared" si="7"/>
        <v>0</v>
      </c>
      <c r="AE27" s="5">
        <f t="shared" si="8"/>
        <v>0</v>
      </c>
      <c r="AF27" s="5">
        <f t="shared" si="9"/>
        <v>0</v>
      </c>
      <c r="AG27" s="5">
        <f t="shared" si="10"/>
        <v>0</v>
      </c>
      <c r="AH27" s="5">
        <f t="shared" si="11"/>
        <v>0</v>
      </c>
      <c r="AI27" s="5">
        <f t="shared" si="12"/>
        <v>0</v>
      </c>
      <c r="AJ27" s="5">
        <f t="shared" si="13"/>
        <v>0</v>
      </c>
      <c r="AK27" s="5">
        <f t="shared" si="14"/>
        <v>0</v>
      </c>
      <c r="AL27" s="5">
        <f t="shared" si="0"/>
        <v>0</v>
      </c>
      <c r="AM27" s="126"/>
      <c r="AN27" s="5"/>
      <c r="AO27" s="5">
        <f t="shared" si="15"/>
        <v>3</v>
      </c>
      <c r="AP27" s="5">
        <f t="shared" si="16"/>
        <v>0</v>
      </c>
      <c r="AQ27" s="5">
        <f t="shared" si="17"/>
        <v>0</v>
      </c>
      <c r="AR27" s="5">
        <f t="shared" si="18"/>
        <v>0</v>
      </c>
      <c r="AS27" s="5">
        <f t="shared" si="19"/>
        <v>0</v>
      </c>
      <c r="AT27" s="5">
        <f t="shared" si="20"/>
        <v>0</v>
      </c>
      <c r="AU27" s="5">
        <f t="shared" si="21"/>
        <v>0</v>
      </c>
      <c r="AV27" s="5">
        <f t="shared" si="22"/>
        <v>0</v>
      </c>
      <c r="AW27" s="5">
        <f t="shared" si="23"/>
        <v>0</v>
      </c>
      <c r="AX27" s="5">
        <f t="shared" si="24"/>
        <v>0</v>
      </c>
      <c r="AY27" s="5">
        <f t="shared" si="25"/>
        <v>0</v>
      </c>
      <c r="AZ27" s="5">
        <f t="shared" si="26"/>
        <v>0</v>
      </c>
      <c r="BA27" s="5">
        <f t="shared" si="1"/>
        <v>3</v>
      </c>
      <c r="BB27" s="3"/>
    </row>
    <row r="28" spans="2:54" ht="47.25" customHeight="1" x14ac:dyDescent="0.15">
      <c r="B28" s="31">
        <f t="shared" si="2"/>
        <v>24</v>
      </c>
      <c r="C28" s="53"/>
      <c r="D28" s="45" t="s">
        <v>269</v>
      </c>
      <c r="E28" s="47" t="s">
        <v>4</v>
      </c>
      <c r="F28" s="43" t="s">
        <v>42</v>
      </c>
      <c r="G28" s="47" t="s">
        <v>76</v>
      </c>
      <c r="H28" s="8">
        <v>3</v>
      </c>
      <c r="I28" s="30" t="s">
        <v>30</v>
      </c>
      <c r="J28" s="32"/>
      <c r="K28" s="28"/>
      <c r="L28" s="8" t="s">
        <v>29</v>
      </c>
      <c r="M28" s="8"/>
      <c r="N28" s="8"/>
      <c r="O28" s="8"/>
      <c r="P28" s="8"/>
      <c r="Q28" s="8"/>
      <c r="R28" s="8"/>
      <c r="S28" s="8"/>
      <c r="T28" s="8"/>
      <c r="U28" s="8"/>
      <c r="V28" s="8"/>
      <c r="W28" s="8"/>
      <c r="X28" s="98"/>
      <c r="Y28" s="5"/>
      <c r="Z28" s="5">
        <f t="shared" si="3"/>
        <v>0</v>
      </c>
      <c r="AA28" s="5">
        <f t="shared" si="4"/>
        <v>0</v>
      </c>
      <c r="AB28" s="5">
        <f t="shared" si="5"/>
        <v>0</v>
      </c>
      <c r="AC28" s="5">
        <f t="shared" si="6"/>
        <v>0</v>
      </c>
      <c r="AD28" s="5">
        <f t="shared" si="7"/>
        <v>0</v>
      </c>
      <c r="AE28" s="5">
        <f t="shared" si="8"/>
        <v>0</v>
      </c>
      <c r="AF28" s="5">
        <f t="shared" si="9"/>
        <v>0</v>
      </c>
      <c r="AG28" s="5">
        <f t="shared" si="10"/>
        <v>0</v>
      </c>
      <c r="AH28" s="5">
        <f t="shared" si="11"/>
        <v>0</v>
      </c>
      <c r="AI28" s="5">
        <f t="shared" si="12"/>
        <v>0</v>
      </c>
      <c r="AJ28" s="5">
        <f t="shared" si="13"/>
        <v>0</v>
      </c>
      <c r="AK28" s="5">
        <f t="shared" si="14"/>
        <v>0</v>
      </c>
      <c r="AL28" s="5">
        <f t="shared" si="0"/>
        <v>0</v>
      </c>
      <c r="AM28" s="126"/>
      <c r="AN28" s="5"/>
      <c r="AO28" s="5">
        <f t="shared" si="15"/>
        <v>3</v>
      </c>
      <c r="AP28" s="5">
        <f t="shared" si="16"/>
        <v>0</v>
      </c>
      <c r="AQ28" s="5">
        <f t="shared" si="17"/>
        <v>0</v>
      </c>
      <c r="AR28" s="5">
        <f t="shared" si="18"/>
        <v>0</v>
      </c>
      <c r="AS28" s="5">
        <f t="shared" si="19"/>
        <v>0</v>
      </c>
      <c r="AT28" s="5">
        <f t="shared" si="20"/>
        <v>0</v>
      </c>
      <c r="AU28" s="5">
        <f t="shared" si="21"/>
        <v>0</v>
      </c>
      <c r="AV28" s="5">
        <f t="shared" si="22"/>
        <v>0</v>
      </c>
      <c r="AW28" s="5">
        <f t="shared" si="23"/>
        <v>0</v>
      </c>
      <c r="AX28" s="5">
        <f t="shared" si="24"/>
        <v>0</v>
      </c>
      <c r="AY28" s="5">
        <f t="shared" si="25"/>
        <v>0</v>
      </c>
      <c r="AZ28" s="5">
        <f t="shared" si="26"/>
        <v>0</v>
      </c>
      <c r="BA28" s="5">
        <f t="shared" si="1"/>
        <v>3</v>
      </c>
      <c r="BB28" s="3"/>
    </row>
    <row r="29" spans="2:54" ht="36" customHeight="1" x14ac:dyDescent="0.15">
      <c r="B29" s="31">
        <f t="shared" si="2"/>
        <v>25</v>
      </c>
      <c r="C29" s="53"/>
      <c r="D29" s="46"/>
      <c r="E29" s="47" t="s">
        <v>169</v>
      </c>
      <c r="F29" s="43" t="s">
        <v>223</v>
      </c>
      <c r="G29" s="49"/>
      <c r="H29" s="8">
        <v>3</v>
      </c>
      <c r="I29" s="30" t="s">
        <v>30</v>
      </c>
      <c r="J29" s="32"/>
      <c r="K29" s="28"/>
      <c r="L29" s="8" t="s">
        <v>29</v>
      </c>
      <c r="M29" s="8"/>
      <c r="N29" s="8"/>
      <c r="O29" s="8"/>
      <c r="P29" s="8"/>
      <c r="Q29" s="8"/>
      <c r="R29" s="8" t="s">
        <v>324</v>
      </c>
      <c r="S29" s="8"/>
      <c r="T29" s="8"/>
      <c r="U29" s="8"/>
      <c r="V29" s="8"/>
      <c r="W29" s="8"/>
      <c r="X29" s="98"/>
      <c r="Y29" s="5"/>
      <c r="Z29" s="5">
        <f t="shared" si="3"/>
        <v>0</v>
      </c>
      <c r="AA29" s="5">
        <f t="shared" si="4"/>
        <v>0</v>
      </c>
      <c r="AB29" s="5">
        <f t="shared" si="5"/>
        <v>0</v>
      </c>
      <c r="AC29" s="5">
        <f t="shared" si="6"/>
        <v>0</v>
      </c>
      <c r="AD29" s="5">
        <f t="shared" si="7"/>
        <v>0</v>
      </c>
      <c r="AE29" s="5">
        <f t="shared" si="8"/>
        <v>0</v>
      </c>
      <c r="AF29" s="5">
        <f t="shared" si="9"/>
        <v>0</v>
      </c>
      <c r="AG29" s="5">
        <f t="shared" si="10"/>
        <v>0</v>
      </c>
      <c r="AH29" s="5">
        <f t="shared" si="11"/>
        <v>0</v>
      </c>
      <c r="AI29" s="5">
        <f t="shared" si="12"/>
        <v>0</v>
      </c>
      <c r="AJ29" s="5">
        <f t="shared" si="13"/>
        <v>0</v>
      </c>
      <c r="AK29" s="5">
        <f t="shared" si="14"/>
        <v>0</v>
      </c>
      <c r="AL29" s="5">
        <f t="shared" si="0"/>
        <v>0</v>
      </c>
      <c r="AM29" s="126"/>
      <c r="AN29" s="5"/>
      <c r="AO29" s="5">
        <f t="shared" si="15"/>
        <v>3</v>
      </c>
      <c r="AP29" s="5">
        <f t="shared" si="16"/>
        <v>0</v>
      </c>
      <c r="AQ29" s="5">
        <f t="shared" si="17"/>
        <v>0</v>
      </c>
      <c r="AR29" s="5">
        <f t="shared" si="18"/>
        <v>0</v>
      </c>
      <c r="AS29" s="5">
        <f t="shared" si="19"/>
        <v>0</v>
      </c>
      <c r="AT29" s="5">
        <f t="shared" si="20"/>
        <v>0</v>
      </c>
      <c r="AU29" s="5">
        <f t="shared" si="21"/>
        <v>3</v>
      </c>
      <c r="AV29" s="5">
        <f t="shared" si="22"/>
        <v>0</v>
      </c>
      <c r="AW29" s="5">
        <f t="shared" si="23"/>
        <v>0</v>
      </c>
      <c r="AX29" s="5">
        <f t="shared" si="24"/>
        <v>0</v>
      </c>
      <c r="AY29" s="5">
        <f t="shared" si="25"/>
        <v>0</v>
      </c>
      <c r="AZ29" s="5">
        <f t="shared" si="26"/>
        <v>0</v>
      </c>
      <c r="BA29" s="5">
        <f t="shared" si="1"/>
        <v>6</v>
      </c>
      <c r="BB29" s="3"/>
    </row>
    <row r="30" spans="2:54" ht="55.5" customHeight="1" x14ac:dyDescent="0.15">
      <c r="B30" s="31">
        <f t="shared" si="2"/>
        <v>26</v>
      </c>
      <c r="C30" s="53"/>
      <c r="D30" s="46"/>
      <c r="E30" s="47" t="s">
        <v>156</v>
      </c>
      <c r="F30" s="43" t="s">
        <v>188</v>
      </c>
      <c r="G30" s="47" t="s">
        <v>189</v>
      </c>
      <c r="H30" s="8">
        <v>3</v>
      </c>
      <c r="I30" s="30" t="s">
        <v>30</v>
      </c>
      <c r="J30" s="32"/>
      <c r="K30" s="28"/>
      <c r="L30" s="8" t="s">
        <v>29</v>
      </c>
      <c r="M30" s="8" t="s">
        <v>338</v>
      </c>
      <c r="N30" s="8"/>
      <c r="O30" s="8"/>
      <c r="P30" s="8"/>
      <c r="Q30" s="8"/>
      <c r="R30" s="8"/>
      <c r="S30" s="8"/>
      <c r="T30" s="8"/>
      <c r="U30" s="8"/>
      <c r="V30" s="8"/>
      <c r="W30" s="8"/>
      <c r="X30" s="98"/>
      <c r="Y30" s="5"/>
      <c r="Z30" s="5">
        <f t="shared" si="3"/>
        <v>0</v>
      </c>
      <c r="AA30" s="5">
        <f t="shared" si="4"/>
        <v>0</v>
      </c>
      <c r="AB30" s="5">
        <f t="shared" si="5"/>
        <v>0</v>
      </c>
      <c r="AC30" s="5">
        <f t="shared" si="6"/>
        <v>0</v>
      </c>
      <c r="AD30" s="5">
        <f t="shared" si="7"/>
        <v>0</v>
      </c>
      <c r="AE30" s="5">
        <f t="shared" si="8"/>
        <v>0</v>
      </c>
      <c r="AF30" s="5">
        <f t="shared" si="9"/>
        <v>0</v>
      </c>
      <c r="AG30" s="5">
        <f t="shared" si="10"/>
        <v>0</v>
      </c>
      <c r="AH30" s="5">
        <f t="shared" si="11"/>
        <v>0</v>
      </c>
      <c r="AI30" s="5">
        <f t="shared" si="12"/>
        <v>0</v>
      </c>
      <c r="AJ30" s="5">
        <f t="shared" si="13"/>
        <v>0</v>
      </c>
      <c r="AK30" s="5">
        <f t="shared" si="14"/>
        <v>0</v>
      </c>
      <c r="AL30" s="5">
        <f t="shared" si="0"/>
        <v>0</v>
      </c>
      <c r="AM30" s="126"/>
      <c r="AN30" s="5"/>
      <c r="AO30" s="5">
        <f t="shared" si="15"/>
        <v>3</v>
      </c>
      <c r="AP30" s="5">
        <f t="shared" si="16"/>
        <v>3</v>
      </c>
      <c r="AQ30" s="5">
        <f t="shared" si="17"/>
        <v>0</v>
      </c>
      <c r="AR30" s="5">
        <f t="shared" si="18"/>
        <v>0</v>
      </c>
      <c r="AS30" s="5">
        <f t="shared" si="19"/>
        <v>0</v>
      </c>
      <c r="AT30" s="5">
        <f t="shared" si="20"/>
        <v>0</v>
      </c>
      <c r="AU30" s="5">
        <f t="shared" si="21"/>
        <v>0</v>
      </c>
      <c r="AV30" s="5">
        <f t="shared" si="22"/>
        <v>0</v>
      </c>
      <c r="AW30" s="5">
        <f t="shared" si="23"/>
        <v>0</v>
      </c>
      <c r="AX30" s="5">
        <f t="shared" si="24"/>
        <v>0</v>
      </c>
      <c r="AY30" s="5">
        <f t="shared" si="25"/>
        <v>0</v>
      </c>
      <c r="AZ30" s="5">
        <f t="shared" si="26"/>
        <v>0</v>
      </c>
      <c r="BA30" s="5">
        <f t="shared" si="1"/>
        <v>6</v>
      </c>
      <c r="BB30" s="3"/>
    </row>
    <row r="31" spans="2:54" ht="36" customHeight="1" x14ac:dyDescent="0.15">
      <c r="B31" s="31">
        <f t="shared" si="2"/>
        <v>27</v>
      </c>
      <c r="C31" s="53"/>
      <c r="D31" s="46"/>
      <c r="E31" s="47" t="s">
        <v>158</v>
      </c>
      <c r="F31" s="43" t="s">
        <v>214</v>
      </c>
      <c r="G31" s="47" t="s">
        <v>153</v>
      </c>
      <c r="H31" s="8">
        <v>3</v>
      </c>
      <c r="I31" s="30" t="s">
        <v>30</v>
      </c>
      <c r="J31" s="32"/>
      <c r="K31" s="28"/>
      <c r="L31" s="8" t="s">
        <v>29</v>
      </c>
      <c r="M31" s="8"/>
      <c r="N31" s="8"/>
      <c r="O31" s="8"/>
      <c r="P31" s="8"/>
      <c r="Q31" s="8"/>
      <c r="R31" s="8" t="s">
        <v>29</v>
      </c>
      <c r="S31" s="8"/>
      <c r="T31" s="8"/>
      <c r="U31" s="8"/>
      <c r="V31" s="8"/>
      <c r="W31" s="8"/>
      <c r="X31" s="98"/>
      <c r="Y31" s="5"/>
      <c r="Z31" s="5">
        <f t="shared" si="3"/>
        <v>0</v>
      </c>
      <c r="AA31" s="5">
        <f t="shared" si="4"/>
        <v>0</v>
      </c>
      <c r="AB31" s="5">
        <f t="shared" si="5"/>
        <v>0</v>
      </c>
      <c r="AC31" s="5">
        <f t="shared" si="6"/>
        <v>0</v>
      </c>
      <c r="AD31" s="5">
        <f t="shared" si="7"/>
        <v>0</v>
      </c>
      <c r="AE31" s="5">
        <f t="shared" si="8"/>
        <v>0</v>
      </c>
      <c r="AF31" s="5">
        <f t="shared" si="9"/>
        <v>0</v>
      </c>
      <c r="AG31" s="5">
        <f t="shared" si="10"/>
        <v>0</v>
      </c>
      <c r="AH31" s="5">
        <f t="shared" si="11"/>
        <v>0</v>
      </c>
      <c r="AI31" s="5">
        <f t="shared" si="12"/>
        <v>0</v>
      </c>
      <c r="AJ31" s="5">
        <f t="shared" si="13"/>
        <v>0</v>
      </c>
      <c r="AK31" s="5">
        <f t="shared" si="14"/>
        <v>0</v>
      </c>
      <c r="AL31" s="5">
        <f t="shared" si="0"/>
        <v>0</v>
      </c>
      <c r="AM31" s="126"/>
      <c r="AN31" s="5"/>
      <c r="AO31" s="5">
        <f t="shared" si="15"/>
        <v>3</v>
      </c>
      <c r="AP31" s="5">
        <f t="shared" si="16"/>
        <v>0</v>
      </c>
      <c r="AQ31" s="5">
        <f t="shared" si="17"/>
        <v>0</v>
      </c>
      <c r="AR31" s="5">
        <f t="shared" si="18"/>
        <v>0</v>
      </c>
      <c r="AS31" s="5">
        <f t="shared" si="19"/>
        <v>0</v>
      </c>
      <c r="AT31" s="5">
        <f t="shared" si="20"/>
        <v>0</v>
      </c>
      <c r="AU31" s="5">
        <f t="shared" si="21"/>
        <v>3</v>
      </c>
      <c r="AV31" s="5">
        <f t="shared" si="22"/>
        <v>0</v>
      </c>
      <c r="AW31" s="5">
        <f t="shared" si="23"/>
        <v>0</v>
      </c>
      <c r="AX31" s="5">
        <f t="shared" si="24"/>
        <v>0</v>
      </c>
      <c r="AY31" s="5">
        <f t="shared" si="25"/>
        <v>0</v>
      </c>
      <c r="AZ31" s="5">
        <f t="shared" si="26"/>
        <v>0</v>
      </c>
      <c r="BA31" s="5">
        <f t="shared" si="1"/>
        <v>6</v>
      </c>
      <c r="BB31" s="3"/>
    </row>
    <row r="32" spans="2:54" ht="35.25" customHeight="1" x14ac:dyDescent="0.15">
      <c r="B32" s="31">
        <f t="shared" si="2"/>
        <v>28</v>
      </c>
      <c r="C32" s="53"/>
      <c r="D32" s="46"/>
      <c r="E32" s="47" t="s">
        <v>5</v>
      </c>
      <c r="F32" s="43" t="s">
        <v>230</v>
      </c>
      <c r="G32" s="47" t="s">
        <v>77</v>
      </c>
      <c r="H32" s="8">
        <v>3</v>
      </c>
      <c r="I32" s="30" t="s">
        <v>30</v>
      </c>
      <c r="J32" s="32"/>
      <c r="K32" s="27"/>
      <c r="L32" s="8" t="s">
        <v>63</v>
      </c>
      <c r="M32" s="8"/>
      <c r="N32" s="8"/>
      <c r="O32" s="8"/>
      <c r="P32" s="8"/>
      <c r="Q32" s="8"/>
      <c r="R32" s="8" t="s">
        <v>29</v>
      </c>
      <c r="S32" s="8"/>
      <c r="T32" s="8"/>
      <c r="U32" s="8"/>
      <c r="V32" s="8"/>
      <c r="W32" s="8"/>
      <c r="X32" s="98"/>
      <c r="Y32" s="5"/>
      <c r="Z32" s="5">
        <f t="shared" si="3"/>
        <v>0</v>
      </c>
      <c r="AA32" s="5">
        <f t="shared" si="4"/>
        <v>0</v>
      </c>
      <c r="AB32" s="5">
        <f t="shared" si="5"/>
        <v>0</v>
      </c>
      <c r="AC32" s="5">
        <f t="shared" si="6"/>
        <v>0</v>
      </c>
      <c r="AD32" s="5">
        <f t="shared" si="7"/>
        <v>0</v>
      </c>
      <c r="AE32" s="5">
        <f t="shared" si="8"/>
        <v>0</v>
      </c>
      <c r="AF32" s="5">
        <f t="shared" si="9"/>
        <v>0</v>
      </c>
      <c r="AG32" s="5">
        <f t="shared" si="10"/>
        <v>0</v>
      </c>
      <c r="AH32" s="5">
        <f t="shared" si="11"/>
        <v>0</v>
      </c>
      <c r="AI32" s="5">
        <f t="shared" si="12"/>
        <v>0</v>
      </c>
      <c r="AJ32" s="5">
        <f t="shared" si="13"/>
        <v>0</v>
      </c>
      <c r="AK32" s="5">
        <f t="shared" si="14"/>
        <v>0</v>
      </c>
      <c r="AL32" s="5">
        <f t="shared" si="0"/>
        <v>0</v>
      </c>
      <c r="AM32" s="126"/>
      <c r="AN32" s="5"/>
      <c r="AO32" s="5">
        <f t="shared" si="15"/>
        <v>3</v>
      </c>
      <c r="AP32" s="5">
        <f t="shared" si="16"/>
        <v>0</v>
      </c>
      <c r="AQ32" s="5">
        <f t="shared" si="17"/>
        <v>0</v>
      </c>
      <c r="AR32" s="5">
        <f t="shared" si="18"/>
        <v>0</v>
      </c>
      <c r="AS32" s="5">
        <f t="shared" si="19"/>
        <v>0</v>
      </c>
      <c r="AT32" s="5">
        <f t="shared" si="20"/>
        <v>0</v>
      </c>
      <c r="AU32" s="5">
        <f t="shared" si="21"/>
        <v>3</v>
      </c>
      <c r="AV32" s="5">
        <f t="shared" si="22"/>
        <v>0</v>
      </c>
      <c r="AW32" s="5">
        <f t="shared" si="23"/>
        <v>0</v>
      </c>
      <c r="AX32" s="5">
        <f t="shared" si="24"/>
        <v>0</v>
      </c>
      <c r="AY32" s="5">
        <f t="shared" si="25"/>
        <v>0</v>
      </c>
      <c r="AZ32" s="5">
        <f t="shared" si="26"/>
        <v>0</v>
      </c>
      <c r="BA32" s="5">
        <f t="shared" si="1"/>
        <v>6</v>
      </c>
      <c r="BB32" s="3"/>
    </row>
    <row r="33" spans="2:54" ht="96.75" customHeight="1" x14ac:dyDescent="0.15">
      <c r="B33" s="31">
        <f t="shared" si="2"/>
        <v>29</v>
      </c>
      <c r="C33" s="53"/>
      <c r="D33" s="46"/>
      <c r="E33" s="47" t="s">
        <v>157</v>
      </c>
      <c r="F33" s="43" t="s">
        <v>212</v>
      </c>
      <c r="G33" s="47" t="s">
        <v>213</v>
      </c>
      <c r="H33" s="8">
        <v>3</v>
      </c>
      <c r="I33" s="30" t="s">
        <v>30</v>
      </c>
      <c r="J33" s="32"/>
      <c r="K33" s="27"/>
      <c r="L33" s="8" t="s">
        <v>29</v>
      </c>
      <c r="M33" s="8"/>
      <c r="N33" s="8"/>
      <c r="O33" s="8"/>
      <c r="P33" s="8"/>
      <c r="Q33" s="8"/>
      <c r="R33" s="8" t="s">
        <v>63</v>
      </c>
      <c r="S33" s="8" t="s">
        <v>29</v>
      </c>
      <c r="T33" s="8"/>
      <c r="U33" s="8"/>
      <c r="V33" s="8"/>
      <c r="W33" s="8"/>
      <c r="X33" s="98"/>
      <c r="Y33" s="5"/>
      <c r="Z33" s="5">
        <f t="shared" si="3"/>
        <v>0</v>
      </c>
      <c r="AA33" s="5">
        <f t="shared" si="4"/>
        <v>0</v>
      </c>
      <c r="AB33" s="5">
        <f t="shared" si="5"/>
        <v>0</v>
      </c>
      <c r="AC33" s="5">
        <f t="shared" si="6"/>
        <v>0</v>
      </c>
      <c r="AD33" s="5">
        <f t="shared" si="7"/>
        <v>0</v>
      </c>
      <c r="AE33" s="5">
        <f t="shared" si="8"/>
        <v>0</v>
      </c>
      <c r="AF33" s="5">
        <f t="shared" si="9"/>
        <v>0</v>
      </c>
      <c r="AG33" s="5">
        <f t="shared" si="10"/>
        <v>0</v>
      </c>
      <c r="AH33" s="5">
        <f t="shared" si="11"/>
        <v>0</v>
      </c>
      <c r="AI33" s="5">
        <f t="shared" si="12"/>
        <v>0</v>
      </c>
      <c r="AJ33" s="5">
        <f t="shared" si="13"/>
        <v>0</v>
      </c>
      <c r="AK33" s="5">
        <f t="shared" si="14"/>
        <v>0</v>
      </c>
      <c r="AL33" s="5">
        <f t="shared" si="0"/>
        <v>0</v>
      </c>
      <c r="AM33" s="126"/>
      <c r="AN33" s="5"/>
      <c r="AO33" s="5">
        <f t="shared" si="15"/>
        <v>3</v>
      </c>
      <c r="AP33" s="5">
        <f t="shared" si="16"/>
        <v>0</v>
      </c>
      <c r="AQ33" s="5">
        <f t="shared" si="17"/>
        <v>0</v>
      </c>
      <c r="AR33" s="5">
        <f t="shared" si="18"/>
        <v>0</v>
      </c>
      <c r="AS33" s="5">
        <f t="shared" si="19"/>
        <v>0</v>
      </c>
      <c r="AT33" s="5">
        <f t="shared" si="20"/>
        <v>0</v>
      </c>
      <c r="AU33" s="5">
        <f t="shared" si="21"/>
        <v>3</v>
      </c>
      <c r="AV33" s="5">
        <f t="shared" si="22"/>
        <v>3</v>
      </c>
      <c r="AW33" s="5">
        <f t="shared" si="23"/>
        <v>0</v>
      </c>
      <c r="AX33" s="5">
        <f t="shared" si="24"/>
        <v>0</v>
      </c>
      <c r="AY33" s="5">
        <f t="shared" si="25"/>
        <v>0</v>
      </c>
      <c r="AZ33" s="5">
        <f t="shared" si="26"/>
        <v>0</v>
      </c>
      <c r="BA33" s="5">
        <f t="shared" si="1"/>
        <v>9</v>
      </c>
      <c r="BB33" s="3"/>
    </row>
    <row r="34" spans="2:54" ht="36" customHeight="1" x14ac:dyDescent="0.15">
      <c r="B34" s="31">
        <f t="shared" si="2"/>
        <v>30</v>
      </c>
      <c r="C34" s="53"/>
      <c r="D34" s="50" t="s">
        <v>270</v>
      </c>
      <c r="E34" s="43" t="s">
        <v>108</v>
      </c>
      <c r="F34" s="43" t="s">
        <v>192</v>
      </c>
      <c r="G34" s="44"/>
      <c r="H34" s="8">
        <v>3</v>
      </c>
      <c r="I34" s="30" t="s">
        <v>30</v>
      </c>
      <c r="J34" s="32"/>
      <c r="K34" s="27"/>
      <c r="L34" s="25" t="s">
        <v>29</v>
      </c>
      <c r="M34" s="25"/>
      <c r="N34" s="25"/>
      <c r="O34" s="25"/>
      <c r="P34" s="25"/>
      <c r="Q34" s="25"/>
      <c r="R34" s="25"/>
      <c r="S34" s="25"/>
      <c r="T34" s="25"/>
      <c r="U34" s="25" t="s">
        <v>29</v>
      </c>
      <c r="V34" s="25"/>
      <c r="W34" s="25"/>
      <c r="X34" s="98"/>
      <c r="Y34" s="5"/>
      <c r="Z34" s="5">
        <f t="shared" si="3"/>
        <v>0</v>
      </c>
      <c r="AA34" s="5">
        <f t="shared" si="4"/>
        <v>0</v>
      </c>
      <c r="AB34" s="5">
        <f t="shared" si="5"/>
        <v>0</v>
      </c>
      <c r="AC34" s="5">
        <f t="shared" si="6"/>
        <v>0</v>
      </c>
      <c r="AD34" s="5">
        <f t="shared" si="7"/>
        <v>0</v>
      </c>
      <c r="AE34" s="5">
        <f t="shared" si="8"/>
        <v>0</v>
      </c>
      <c r="AF34" s="5">
        <f t="shared" si="9"/>
        <v>0</v>
      </c>
      <c r="AG34" s="5">
        <f t="shared" si="10"/>
        <v>0</v>
      </c>
      <c r="AH34" s="5">
        <f t="shared" si="11"/>
        <v>0</v>
      </c>
      <c r="AI34" s="5">
        <f t="shared" si="12"/>
        <v>0</v>
      </c>
      <c r="AJ34" s="5">
        <f t="shared" si="13"/>
        <v>0</v>
      </c>
      <c r="AK34" s="5">
        <f t="shared" si="14"/>
        <v>0</v>
      </c>
      <c r="AL34" s="5">
        <f t="shared" si="0"/>
        <v>0</v>
      </c>
      <c r="AM34" s="126"/>
      <c r="AN34" s="5"/>
      <c r="AO34" s="5">
        <f t="shared" si="15"/>
        <v>3</v>
      </c>
      <c r="AP34" s="5">
        <f t="shared" si="16"/>
        <v>0</v>
      </c>
      <c r="AQ34" s="5">
        <f t="shared" si="17"/>
        <v>0</v>
      </c>
      <c r="AR34" s="5">
        <f t="shared" si="18"/>
        <v>0</v>
      </c>
      <c r="AS34" s="5">
        <f t="shared" si="19"/>
        <v>0</v>
      </c>
      <c r="AT34" s="5">
        <f t="shared" si="20"/>
        <v>0</v>
      </c>
      <c r="AU34" s="5">
        <f t="shared" si="21"/>
        <v>0</v>
      </c>
      <c r="AV34" s="5">
        <f t="shared" si="22"/>
        <v>0</v>
      </c>
      <c r="AW34" s="5">
        <f t="shared" si="23"/>
        <v>0</v>
      </c>
      <c r="AX34" s="5">
        <f t="shared" si="24"/>
        <v>3</v>
      </c>
      <c r="AY34" s="5">
        <f t="shared" si="25"/>
        <v>0</v>
      </c>
      <c r="AZ34" s="5">
        <f t="shared" si="26"/>
        <v>0</v>
      </c>
      <c r="BA34" s="5">
        <f t="shared" si="1"/>
        <v>6</v>
      </c>
      <c r="BB34" s="3"/>
    </row>
    <row r="35" spans="2:54" ht="36" customHeight="1" x14ac:dyDescent="0.15">
      <c r="B35" s="31">
        <f t="shared" si="2"/>
        <v>31</v>
      </c>
      <c r="C35" s="53"/>
      <c r="D35" s="51"/>
      <c r="E35" s="43" t="s">
        <v>112</v>
      </c>
      <c r="F35" s="43" t="s">
        <v>193</v>
      </c>
      <c r="G35" s="44"/>
      <c r="H35" s="8">
        <v>3</v>
      </c>
      <c r="I35" s="30" t="s">
        <v>30</v>
      </c>
      <c r="J35" s="32"/>
      <c r="K35" s="24"/>
      <c r="L35" s="8" t="s">
        <v>29</v>
      </c>
      <c r="M35" s="8"/>
      <c r="N35" s="8"/>
      <c r="O35" s="8"/>
      <c r="P35" s="8"/>
      <c r="Q35" s="8"/>
      <c r="R35" s="8"/>
      <c r="S35" s="8"/>
      <c r="T35" s="8"/>
      <c r="U35" s="8" t="s">
        <v>29</v>
      </c>
      <c r="V35" s="8"/>
      <c r="W35" s="8"/>
      <c r="X35" s="98"/>
      <c r="Y35" s="5"/>
      <c r="Z35" s="5">
        <f t="shared" si="3"/>
        <v>0</v>
      </c>
      <c r="AA35" s="5">
        <f t="shared" si="4"/>
        <v>0</v>
      </c>
      <c r="AB35" s="5">
        <f t="shared" si="5"/>
        <v>0</v>
      </c>
      <c r="AC35" s="5">
        <f t="shared" si="6"/>
        <v>0</v>
      </c>
      <c r="AD35" s="5">
        <f t="shared" si="7"/>
        <v>0</v>
      </c>
      <c r="AE35" s="5">
        <f t="shared" si="8"/>
        <v>0</v>
      </c>
      <c r="AF35" s="5">
        <f t="shared" si="9"/>
        <v>0</v>
      </c>
      <c r="AG35" s="5">
        <f t="shared" si="10"/>
        <v>0</v>
      </c>
      <c r="AH35" s="5">
        <f t="shared" si="11"/>
        <v>0</v>
      </c>
      <c r="AI35" s="5">
        <f t="shared" si="12"/>
        <v>0</v>
      </c>
      <c r="AJ35" s="5">
        <f t="shared" si="13"/>
        <v>0</v>
      </c>
      <c r="AK35" s="5">
        <f t="shared" si="14"/>
        <v>0</v>
      </c>
      <c r="AL35" s="5">
        <f t="shared" si="0"/>
        <v>0</v>
      </c>
      <c r="AM35" s="3"/>
      <c r="AN35" s="5"/>
      <c r="AO35" s="5">
        <f t="shared" si="15"/>
        <v>3</v>
      </c>
      <c r="AP35" s="5">
        <f t="shared" si="16"/>
        <v>0</v>
      </c>
      <c r="AQ35" s="5">
        <f t="shared" si="17"/>
        <v>0</v>
      </c>
      <c r="AR35" s="5">
        <f t="shared" si="18"/>
        <v>0</v>
      </c>
      <c r="AS35" s="5">
        <f t="shared" si="19"/>
        <v>0</v>
      </c>
      <c r="AT35" s="5">
        <f t="shared" si="20"/>
        <v>0</v>
      </c>
      <c r="AU35" s="5">
        <f t="shared" si="21"/>
        <v>0</v>
      </c>
      <c r="AV35" s="5">
        <f t="shared" si="22"/>
        <v>0</v>
      </c>
      <c r="AW35" s="5">
        <f t="shared" si="23"/>
        <v>0</v>
      </c>
      <c r="AX35" s="5">
        <f t="shared" si="24"/>
        <v>3</v>
      </c>
      <c r="AY35" s="5">
        <f t="shared" si="25"/>
        <v>0</v>
      </c>
      <c r="AZ35" s="5">
        <f t="shared" si="26"/>
        <v>0</v>
      </c>
      <c r="BA35" s="5">
        <f t="shared" si="1"/>
        <v>6</v>
      </c>
      <c r="BB35" s="3"/>
    </row>
    <row r="36" spans="2:54" ht="36" customHeight="1" x14ac:dyDescent="0.15">
      <c r="B36" s="31">
        <f t="shared" si="2"/>
        <v>32</v>
      </c>
      <c r="C36" s="53"/>
      <c r="D36" s="42"/>
      <c r="E36" s="43" t="s">
        <v>113</v>
      </c>
      <c r="F36" s="43" t="s">
        <v>114</v>
      </c>
      <c r="G36" s="43" t="s">
        <v>115</v>
      </c>
      <c r="H36" s="8">
        <v>3</v>
      </c>
      <c r="I36" s="30" t="s">
        <v>30</v>
      </c>
      <c r="J36" s="32"/>
      <c r="K36" s="27"/>
      <c r="L36" s="8" t="s">
        <v>29</v>
      </c>
      <c r="M36" s="8"/>
      <c r="N36" s="8"/>
      <c r="O36" s="8" t="s">
        <v>29</v>
      </c>
      <c r="P36" s="8"/>
      <c r="Q36" s="8" t="s">
        <v>29</v>
      </c>
      <c r="R36" s="8"/>
      <c r="S36" s="8"/>
      <c r="T36" s="8"/>
      <c r="U36" s="8"/>
      <c r="V36" s="8"/>
      <c r="W36" s="8"/>
      <c r="X36" s="98"/>
      <c r="Y36" s="5"/>
      <c r="Z36" s="5">
        <f t="shared" si="3"/>
        <v>0</v>
      </c>
      <c r="AA36" s="5">
        <f t="shared" si="4"/>
        <v>0</v>
      </c>
      <c r="AB36" s="5">
        <f t="shared" si="5"/>
        <v>0</v>
      </c>
      <c r="AC36" s="5">
        <f t="shared" si="6"/>
        <v>0</v>
      </c>
      <c r="AD36" s="5">
        <f t="shared" si="7"/>
        <v>0</v>
      </c>
      <c r="AE36" s="5">
        <f t="shared" si="8"/>
        <v>0</v>
      </c>
      <c r="AF36" s="5">
        <f t="shared" si="9"/>
        <v>0</v>
      </c>
      <c r="AG36" s="5">
        <f t="shared" si="10"/>
        <v>0</v>
      </c>
      <c r="AH36" s="5">
        <f t="shared" si="11"/>
        <v>0</v>
      </c>
      <c r="AI36" s="5">
        <f t="shared" si="12"/>
        <v>0</v>
      </c>
      <c r="AJ36" s="5">
        <f t="shared" si="13"/>
        <v>0</v>
      </c>
      <c r="AK36" s="5">
        <f t="shared" si="14"/>
        <v>0</v>
      </c>
      <c r="AL36" s="5">
        <f t="shared" si="0"/>
        <v>0</v>
      </c>
      <c r="AM36" s="3"/>
      <c r="AN36" s="5"/>
      <c r="AO36" s="5">
        <f t="shared" si="15"/>
        <v>3</v>
      </c>
      <c r="AP36" s="5">
        <f t="shared" si="16"/>
        <v>0</v>
      </c>
      <c r="AQ36" s="5">
        <f t="shared" si="17"/>
        <v>0</v>
      </c>
      <c r="AR36" s="5">
        <f t="shared" si="18"/>
        <v>3</v>
      </c>
      <c r="AS36" s="5">
        <f t="shared" si="19"/>
        <v>0</v>
      </c>
      <c r="AT36" s="5">
        <f t="shared" si="20"/>
        <v>3</v>
      </c>
      <c r="AU36" s="5">
        <f t="shared" si="21"/>
        <v>0</v>
      </c>
      <c r="AV36" s="5">
        <f t="shared" si="22"/>
        <v>0</v>
      </c>
      <c r="AW36" s="5">
        <f t="shared" si="23"/>
        <v>0</v>
      </c>
      <c r="AX36" s="5">
        <f t="shared" si="24"/>
        <v>0</v>
      </c>
      <c r="AY36" s="5">
        <f t="shared" si="25"/>
        <v>0</v>
      </c>
      <c r="AZ36" s="5">
        <f t="shared" si="26"/>
        <v>0</v>
      </c>
      <c r="BA36" s="5">
        <f t="shared" si="1"/>
        <v>9</v>
      </c>
      <c r="BB36" s="3"/>
    </row>
    <row r="37" spans="2:54" ht="36" customHeight="1" x14ac:dyDescent="0.15">
      <c r="B37" s="31">
        <f t="shared" si="2"/>
        <v>33</v>
      </c>
      <c r="C37" s="53"/>
      <c r="D37" s="45" t="s">
        <v>271</v>
      </c>
      <c r="E37" s="47" t="s">
        <v>6</v>
      </c>
      <c r="F37" s="40" t="s">
        <v>194</v>
      </c>
      <c r="G37" s="47" t="s">
        <v>329</v>
      </c>
      <c r="H37" s="8">
        <v>3</v>
      </c>
      <c r="I37" s="30" t="s">
        <v>30</v>
      </c>
      <c r="J37" s="32"/>
      <c r="K37" s="24"/>
      <c r="L37" s="25" t="s">
        <v>29</v>
      </c>
      <c r="M37" s="25" t="s">
        <v>29</v>
      </c>
      <c r="N37" s="25"/>
      <c r="O37" s="25" t="s">
        <v>29</v>
      </c>
      <c r="P37" s="25"/>
      <c r="Q37" s="25"/>
      <c r="R37" s="25"/>
      <c r="S37" s="25"/>
      <c r="T37" s="25"/>
      <c r="U37" s="25"/>
      <c r="V37" s="25"/>
      <c r="W37" s="25"/>
      <c r="X37" s="98"/>
      <c r="Y37" s="5"/>
      <c r="Z37" s="5">
        <f t="shared" si="3"/>
        <v>0</v>
      </c>
      <c r="AA37" s="5">
        <f t="shared" si="4"/>
        <v>0</v>
      </c>
      <c r="AB37" s="5">
        <f t="shared" si="5"/>
        <v>0</v>
      </c>
      <c r="AC37" s="5">
        <f t="shared" si="6"/>
        <v>0</v>
      </c>
      <c r="AD37" s="5">
        <f t="shared" si="7"/>
        <v>0</v>
      </c>
      <c r="AE37" s="5">
        <f t="shared" si="8"/>
        <v>0</v>
      </c>
      <c r="AF37" s="5">
        <f t="shared" si="9"/>
        <v>0</v>
      </c>
      <c r="AG37" s="5">
        <f t="shared" si="10"/>
        <v>0</v>
      </c>
      <c r="AH37" s="5">
        <f t="shared" si="11"/>
        <v>0</v>
      </c>
      <c r="AI37" s="5">
        <f t="shared" si="12"/>
        <v>0</v>
      </c>
      <c r="AJ37" s="5">
        <f t="shared" si="13"/>
        <v>0</v>
      </c>
      <c r="AK37" s="5">
        <f t="shared" si="14"/>
        <v>0</v>
      </c>
      <c r="AL37" s="5">
        <f t="shared" si="0"/>
        <v>0</v>
      </c>
      <c r="AM37" s="3"/>
      <c r="AN37" s="5"/>
      <c r="AO37" s="5">
        <f t="shared" si="15"/>
        <v>3</v>
      </c>
      <c r="AP37" s="5">
        <f t="shared" si="16"/>
        <v>3</v>
      </c>
      <c r="AQ37" s="5">
        <f t="shared" si="17"/>
        <v>0</v>
      </c>
      <c r="AR37" s="5">
        <f t="shared" si="18"/>
        <v>3</v>
      </c>
      <c r="AS37" s="5">
        <f t="shared" si="19"/>
        <v>0</v>
      </c>
      <c r="AT37" s="5">
        <f t="shared" si="20"/>
        <v>0</v>
      </c>
      <c r="AU37" s="5">
        <f t="shared" si="21"/>
        <v>0</v>
      </c>
      <c r="AV37" s="5">
        <f t="shared" si="22"/>
        <v>0</v>
      </c>
      <c r="AW37" s="5">
        <f t="shared" si="23"/>
        <v>0</v>
      </c>
      <c r="AX37" s="5">
        <f t="shared" si="24"/>
        <v>0</v>
      </c>
      <c r="AY37" s="5">
        <f t="shared" si="25"/>
        <v>0</v>
      </c>
      <c r="AZ37" s="5">
        <f t="shared" si="26"/>
        <v>0</v>
      </c>
      <c r="BA37" s="5">
        <f t="shared" si="1"/>
        <v>9</v>
      </c>
      <c r="BB37" s="3"/>
    </row>
    <row r="38" spans="2:54" ht="47.25" customHeight="1" x14ac:dyDescent="0.15">
      <c r="B38" s="31">
        <f t="shared" si="2"/>
        <v>34</v>
      </c>
      <c r="C38" s="53"/>
      <c r="D38" s="48"/>
      <c r="E38" s="47" t="s">
        <v>7</v>
      </c>
      <c r="F38" s="40" t="s">
        <v>187</v>
      </c>
      <c r="G38" s="47" t="s">
        <v>152</v>
      </c>
      <c r="H38" s="8">
        <v>3</v>
      </c>
      <c r="I38" s="30" t="s">
        <v>30</v>
      </c>
      <c r="J38" s="32"/>
      <c r="K38" s="24"/>
      <c r="L38" s="25" t="s">
        <v>29</v>
      </c>
      <c r="M38" s="25" t="s">
        <v>29</v>
      </c>
      <c r="N38" s="25"/>
      <c r="O38" s="25"/>
      <c r="P38" s="25"/>
      <c r="Q38" s="25"/>
      <c r="R38" s="25"/>
      <c r="S38" s="25"/>
      <c r="T38" s="25"/>
      <c r="U38" s="25"/>
      <c r="V38" s="25"/>
      <c r="W38" s="25"/>
      <c r="X38" s="98"/>
      <c r="Y38" s="125"/>
      <c r="Z38" s="125">
        <f t="shared" si="3"/>
        <v>0</v>
      </c>
      <c r="AA38" s="125">
        <f t="shared" si="4"/>
        <v>0</v>
      </c>
      <c r="AB38" s="125">
        <f t="shared" si="5"/>
        <v>0</v>
      </c>
      <c r="AC38" s="125">
        <f t="shared" si="6"/>
        <v>0</v>
      </c>
      <c r="AD38" s="125">
        <f t="shared" si="7"/>
        <v>0</v>
      </c>
      <c r="AE38" s="125">
        <f t="shared" si="8"/>
        <v>0</v>
      </c>
      <c r="AF38" s="125">
        <f t="shared" si="9"/>
        <v>0</v>
      </c>
      <c r="AG38" s="125">
        <f t="shared" si="10"/>
        <v>0</v>
      </c>
      <c r="AH38" s="125">
        <f t="shared" si="11"/>
        <v>0</v>
      </c>
      <c r="AI38" s="125">
        <f t="shared" si="12"/>
        <v>0</v>
      </c>
      <c r="AJ38" s="125">
        <f t="shared" si="13"/>
        <v>0</v>
      </c>
      <c r="AK38" s="125">
        <f t="shared" si="14"/>
        <v>0</v>
      </c>
      <c r="AL38" s="125">
        <f t="shared" si="0"/>
        <v>0</v>
      </c>
      <c r="AM38" s="124"/>
      <c r="AN38" s="125"/>
      <c r="AO38" s="125">
        <f t="shared" si="15"/>
        <v>3</v>
      </c>
      <c r="AP38" s="125">
        <f t="shared" si="16"/>
        <v>3</v>
      </c>
      <c r="AQ38" s="125">
        <f t="shared" si="17"/>
        <v>0</v>
      </c>
      <c r="AR38" s="125">
        <f t="shared" si="18"/>
        <v>0</v>
      </c>
      <c r="AS38" s="125">
        <f t="shared" si="19"/>
        <v>0</v>
      </c>
      <c r="AT38" s="125">
        <f t="shared" si="20"/>
        <v>0</v>
      </c>
      <c r="AU38" s="125">
        <f t="shared" si="21"/>
        <v>0</v>
      </c>
      <c r="AV38" s="125">
        <f t="shared" si="22"/>
        <v>0</v>
      </c>
      <c r="AW38" s="125">
        <f t="shared" si="23"/>
        <v>0</v>
      </c>
      <c r="AX38" s="125">
        <f t="shared" si="24"/>
        <v>0</v>
      </c>
      <c r="AY38" s="125">
        <f t="shared" si="25"/>
        <v>0</v>
      </c>
      <c r="AZ38" s="125">
        <f t="shared" si="26"/>
        <v>0</v>
      </c>
      <c r="BA38" s="125">
        <f t="shared" si="1"/>
        <v>6</v>
      </c>
    </row>
    <row r="39" spans="2:54" ht="36" customHeight="1" x14ac:dyDescent="0.15">
      <c r="B39" s="31">
        <f t="shared" si="2"/>
        <v>35</v>
      </c>
      <c r="C39" s="53"/>
      <c r="D39" s="45" t="s">
        <v>272</v>
      </c>
      <c r="E39" s="47" t="s">
        <v>227</v>
      </c>
      <c r="F39" s="40" t="s">
        <v>228</v>
      </c>
      <c r="G39" s="44"/>
      <c r="H39" s="8">
        <v>3</v>
      </c>
      <c r="I39" s="30" t="s">
        <v>30</v>
      </c>
      <c r="J39" s="32"/>
      <c r="K39" s="24"/>
      <c r="L39" s="25" t="s">
        <v>29</v>
      </c>
      <c r="M39" s="25"/>
      <c r="N39" s="25"/>
      <c r="O39" s="25" t="s">
        <v>29</v>
      </c>
      <c r="P39" s="25"/>
      <c r="Q39" s="25"/>
      <c r="R39" s="25" t="s">
        <v>29</v>
      </c>
      <c r="S39" s="25"/>
      <c r="T39" s="25"/>
      <c r="U39" s="25"/>
      <c r="V39" s="25"/>
      <c r="W39" s="25"/>
      <c r="X39" s="97"/>
      <c r="Y39" s="123"/>
      <c r="Z39" s="123">
        <f t="shared" si="3"/>
        <v>0</v>
      </c>
      <c r="AA39" s="123">
        <f t="shared" si="4"/>
        <v>0</v>
      </c>
      <c r="AB39" s="123">
        <f t="shared" si="5"/>
        <v>0</v>
      </c>
      <c r="AC39" s="123">
        <f t="shared" si="6"/>
        <v>0</v>
      </c>
      <c r="AD39" s="123">
        <f t="shared" si="7"/>
        <v>0</v>
      </c>
      <c r="AE39" s="123">
        <f t="shared" si="8"/>
        <v>0</v>
      </c>
      <c r="AF39" s="123">
        <f t="shared" si="9"/>
        <v>0</v>
      </c>
      <c r="AG39" s="123">
        <f t="shared" si="10"/>
        <v>0</v>
      </c>
      <c r="AH39" s="123">
        <f t="shared" si="11"/>
        <v>0</v>
      </c>
      <c r="AI39" s="123">
        <f t="shared" si="12"/>
        <v>0</v>
      </c>
      <c r="AJ39" s="123">
        <f t="shared" si="13"/>
        <v>0</v>
      </c>
      <c r="AK39" s="123">
        <f t="shared" si="14"/>
        <v>0</v>
      </c>
      <c r="AL39" s="123">
        <f t="shared" si="0"/>
        <v>0</v>
      </c>
      <c r="AM39" s="124"/>
      <c r="AN39" s="123"/>
      <c r="AO39" s="123">
        <f t="shared" si="15"/>
        <v>3</v>
      </c>
      <c r="AP39" s="123">
        <f t="shared" si="16"/>
        <v>0</v>
      </c>
      <c r="AQ39" s="123">
        <f t="shared" si="17"/>
        <v>0</v>
      </c>
      <c r="AR39" s="123">
        <f t="shared" si="18"/>
        <v>3</v>
      </c>
      <c r="AS39" s="123">
        <f t="shared" si="19"/>
        <v>0</v>
      </c>
      <c r="AT39" s="123">
        <f t="shared" si="20"/>
        <v>0</v>
      </c>
      <c r="AU39" s="123">
        <f t="shared" si="21"/>
        <v>3</v>
      </c>
      <c r="AV39" s="123">
        <f t="shared" si="22"/>
        <v>0</v>
      </c>
      <c r="AW39" s="123">
        <f t="shared" si="23"/>
        <v>0</v>
      </c>
      <c r="AX39" s="123">
        <f t="shared" si="24"/>
        <v>0</v>
      </c>
      <c r="AY39" s="123">
        <f t="shared" si="25"/>
        <v>0</v>
      </c>
      <c r="AZ39" s="123">
        <f t="shared" si="26"/>
        <v>0</v>
      </c>
      <c r="BA39" s="123">
        <f t="shared" si="1"/>
        <v>9</v>
      </c>
    </row>
    <row r="40" spans="2:54" ht="47.25" customHeight="1" x14ac:dyDescent="0.15">
      <c r="B40" s="31">
        <f t="shared" si="2"/>
        <v>36</v>
      </c>
      <c r="C40" s="53"/>
      <c r="D40" s="48"/>
      <c r="E40" s="47" t="s">
        <v>8</v>
      </c>
      <c r="F40" s="40" t="s">
        <v>43</v>
      </c>
      <c r="G40" s="47" t="s">
        <v>93</v>
      </c>
      <c r="H40" s="8">
        <v>3</v>
      </c>
      <c r="I40" s="30" t="s">
        <v>30</v>
      </c>
      <c r="J40" s="32"/>
      <c r="K40" s="24"/>
      <c r="L40" s="25" t="s">
        <v>29</v>
      </c>
      <c r="M40" s="25"/>
      <c r="N40" s="25"/>
      <c r="O40" s="25"/>
      <c r="P40" s="25"/>
      <c r="Q40" s="25"/>
      <c r="R40" s="25" t="s">
        <v>29</v>
      </c>
      <c r="S40" s="25"/>
      <c r="T40" s="25"/>
      <c r="U40" s="25"/>
      <c r="V40" s="25"/>
      <c r="W40" s="25"/>
      <c r="X40" s="97"/>
      <c r="Y40" s="123"/>
      <c r="Z40" s="123">
        <f t="shared" si="3"/>
        <v>0</v>
      </c>
      <c r="AA40" s="123">
        <f t="shared" si="4"/>
        <v>0</v>
      </c>
      <c r="AB40" s="123">
        <f t="shared" si="5"/>
        <v>0</v>
      </c>
      <c r="AC40" s="123">
        <f t="shared" si="6"/>
        <v>0</v>
      </c>
      <c r="AD40" s="123">
        <f t="shared" si="7"/>
        <v>0</v>
      </c>
      <c r="AE40" s="123">
        <f t="shared" si="8"/>
        <v>0</v>
      </c>
      <c r="AF40" s="123">
        <f t="shared" si="9"/>
        <v>0</v>
      </c>
      <c r="AG40" s="123">
        <f t="shared" si="10"/>
        <v>0</v>
      </c>
      <c r="AH40" s="123">
        <f t="shared" si="11"/>
        <v>0</v>
      </c>
      <c r="AI40" s="123">
        <f t="shared" si="12"/>
        <v>0</v>
      </c>
      <c r="AJ40" s="123">
        <f t="shared" si="13"/>
        <v>0</v>
      </c>
      <c r="AK40" s="123">
        <f t="shared" si="14"/>
        <v>0</v>
      </c>
      <c r="AL40" s="123">
        <f t="shared" si="0"/>
        <v>0</v>
      </c>
      <c r="AM40" s="124"/>
      <c r="AN40" s="123"/>
      <c r="AO40" s="123">
        <f t="shared" si="15"/>
        <v>3</v>
      </c>
      <c r="AP40" s="123">
        <f t="shared" si="16"/>
        <v>0</v>
      </c>
      <c r="AQ40" s="123">
        <f t="shared" si="17"/>
        <v>0</v>
      </c>
      <c r="AR40" s="123">
        <f t="shared" si="18"/>
        <v>0</v>
      </c>
      <c r="AS40" s="123">
        <f t="shared" si="19"/>
        <v>0</v>
      </c>
      <c r="AT40" s="123">
        <f t="shared" si="20"/>
        <v>0</v>
      </c>
      <c r="AU40" s="123">
        <f t="shared" si="21"/>
        <v>3</v>
      </c>
      <c r="AV40" s="123">
        <f t="shared" si="22"/>
        <v>0</v>
      </c>
      <c r="AW40" s="123">
        <f t="shared" si="23"/>
        <v>0</v>
      </c>
      <c r="AX40" s="123">
        <f t="shared" si="24"/>
        <v>0</v>
      </c>
      <c r="AY40" s="123">
        <f t="shared" si="25"/>
        <v>0</v>
      </c>
      <c r="AZ40" s="123">
        <f t="shared" si="26"/>
        <v>0</v>
      </c>
      <c r="BA40" s="123">
        <f t="shared" si="1"/>
        <v>6</v>
      </c>
    </row>
    <row r="41" spans="2:54" ht="36" customHeight="1" x14ac:dyDescent="0.15">
      <c r="B41" s="31">
        <f t="shared" si="2"/>
        <v>37</v>
      </c>
      <c r="C41" s="53"/>
      <c r="D41" s="45" t="s">
        <v>273</v>
      </c>
      <c r="E41" s="43" t="s">
        <v>190</v>
      </c>
      <c r="F41" s="43" t="s">
        <v>191</v>
      </c>
      <c r="G41" s="43" t="s">
        <v>104</v>
      </c>
      <c r="H41" s="8">
        <v>3</v>
      </c>
      <c r="I41" s="30" t="s">
        <v>30</v>
      </c>
      <c r="J41" s="32"/>
      <c r="K41" s="24"/>
      <c r="L41" s="25" t="s">
        <v>29</v>
      </c>
      <c r="M41" s="25"/>
      <c r="N41" s="25"/>
      <c r="O41" s="25"/>
      <c r="P41" s="25"/>
      <c r="Q41" s="25"/>
      <c r="R41" s="25"/>
      <c r="S41" s="8" t="s">
        <v>338</v>
      </c>
      <c r="T41" s="25"/>
      <c r="U41" s="25"/>
      <c r="V41" s="25"/>
      <c r="W41" s="25"/>
      <c r="X41" s="97"/>
      <c r="Y41" s="123"/>
      <c r="Z41" s="123">
        <f t="shared" ref="Z41:Z69" si="53">IF(ISERR(SEARCH("○",L41)),0,1)*IF(ISERR(SEARCH("■",I41)),0,1)*H41</f>
        <v>0</v>
      </c>
      <c r="AA41" s="123">
        <f t="shared" ref="AA41:AA69" si="54">IF(ISERR(SEARCH("○",M41)),0,1)*IF(ISERR(SEARCH("■",I41)),0,1)*H41</f>
        <v>0</v>
      </c>
      <c r="AB41" s="123">
        <f t="shared" ref="AB41:AB69" si="55">IF(ISERR(SEARCH("○",N41)),0,1)*IF(ISERR(SEARCH("■",I41)),0,1)*H41</f>
        <v>0</v>
      </c>
      <c r="AC41" s="123">
        <f t="shared" ref="AC41:AC69" si="56">IF(ISERR(SEARCH("○",O41)),0,1)*IF(ISERR(SEARCH("■",I41)),0,1)*H41</f>
        <v>0</v>
      </c>
      <c r="AD41" s="123">
        <f t="shared" ref="AD41:AD69" si="57">IF(ISERR(SEARCH("○",P41)),0,1)*IF(ISERR(SEARCH("■",I41)),0,1)*H41</f>
        <v>0</v>
      </c>
      <c r="AE41" s="123">
        <f t="shared" ref="AE41:AE69" si="58">IF(ISERR(SEARCH("○",Q41)),0,1)*IF(ISERR(SEARCH("■",I41)),0,1)*H41</f>
        <v>0</v>
      </c>
      <c r="AF41" s="123">
        <f t="shared" ref="AF41:AF69" si="59">IF(ISERR(SEARCH("○",R41)),0,1)*IF(ISERR(SEARCH("■",I41)),0,1)*H41</f>
        <v>0</v>
      </c>
      <c r="AG41" s="123">
        <f t="shared" ref="AG41:AG69" si="60">IF(ISERR(SEARCH("○",S41)),0,1)*IF(ISERR(SEARCH("■",I41)),0,1)*H41</f>
        <v>0</v>
      </c>
      <c r="AH41" s="123">
        <f t="shared" ref="AH41:AH69" si="61">IF(ISERR(SEARCH("○",T41)),0,1)*IF(ISERR(SEARCH("■",I41)),0,1)*H41</f>
        <v>0</v>
      </c>
      <c r="AI41" s="123">
        <f t="shared" ref="AI41:AI69" si="62">IF(ISERR(SEARCH("○",U41)),0,1)*IF(ISERR(SEARCH("■",I41)),0,1)*H41</f>
        <v>0</v>
      </c>
      <c r="AJ41" s="123">
        <f t="shared" ref="AJ41:AJ69" si="63">IF(ISERR(SEARCH("○",V41)),0,1)*IF(ISERR(SEARCH("■",I41)),0,1)*H41</f>
        <v>0</v>
      </c>
      <c r="AK41" s="123">
        <f t="shared" ref="AK41:AK69" si="64">IF(ISERR(SEARCH("○",W41)),0,1)*IF(ISERR(SEARCH("■",I41)),0,1)*H41</f>
        <v>0</v>
      </c>
      <c r="AL41" s="123">
        <f t="shared" ref="AL41:AL69" si="65">SUM(Z41:AK41)</f>
        <v>0</v>
      </c>
      <c r="AM41" s="124"/>
      <c r="AN41" s="123"/>
      <c r="AO41" s="123">
        <f t="shared" ref="AO41:AO69" si="66">IF(ISERR(SEARCH("○",L41)),0,1)*H41</f>
        <v>3</v>
      </c>
      <c r="AP41" s="123">
        <f t="shared" ref="AP41:AP69" si="67">IF(ISERR(SEARCH("○",M41)),0,1)*H41</f>
        <v>0</v>
      </c>
      <c r="AQ41" s="123">
        <f t="shared" ref="AQ41:AQ69" si="68">IF(ISERR(SEARCH("○",N41)),0,1)*H41</f>
        <v>0</v>
      </c>
      <c r="AR41" s="123">
        <f t="shared" ref="AR41:AR69" si="69">IF(ISERR(SEARCH("○",O41)),0,1)*H41</f>
        <v>0</v>
      </c>
      <c r="AS41" s="123">
        <f t="shared" ref="AS41:AS69" si="70">IF(ISERR(SEARCH("○",P41)),0,1)*H41</f>
        <v>0</v>
      </c>
      <c r="AT41" s="123">
        <f t="shared" ref="AT41:AT69" si="71">IF(ISERR(SEARCH("○",Q41)),0,1)*H41</f>
        <v>0</v>
      </c>
      <c r="AU41" s="123">
        <f t="shared" ref="AU41:AU69" si="72">IF(ISERR(SEARCH("○",R41)),0,1)*H41</f>
        <v>0</v>
      </c>
      <c r="AV41" s="123">
        <f t="shared" ref="AV41:AV69" si="73">IF(ISERR(SEARCH("○",S41)),0,1)*H41</f>
        <v>3</v>
      </c>
      <c r="AW41" s="123">
        <f t="shared" ref="AW41:AW69" si="74">IF(ISERR(SEARCH("○",T41)),0,1)*H41</f>
        <v>0</v>
      </c>
      <c r="AX41" s="123">
        <f t="shared" ref="AX41:AX69" si="75">IF(ISERR(SEARCH("○",U41)),0,1)*H41</f>
        <v>0</v>
      </c>
      <c r="AY41" s="123">
        <f t="shared" ref="AY41:AY69" si="76">IF(ISERR(SEARCH("○",V41)),0,1)*H41</f>
        <v>0</v>
      </c>
      <c r="AZ41" s="123">
        <f t="shared" ref="AZ41:AZ69" si="77">IF(ISERR(SEARCH("○",W41)),0,1)*H41</f>
        <v>0</v>
      </c>
      <c r="BA41" s="123">
        <f t="shared" ref="BA41:BA69" si="78">SUM(AO41:AZ41)</f>
        <v>6</v>
      </c>
    </row>
    <row r="42" spans="2:54" ht="36" customHeight="1" x14ac:dyDescent="0.15">
      <c r="B42" s="31">
        <f t="shared" si="2"/>
        <v>38</v>
      </c>
      <c r="C42" s="54"/>
      <c r="D42" s="48"/>
      <c r="E42" s="43" t="s">
        <v>105</v>
      </c>
      <c r="F42" s="43" t="s">
        <v>106</v>
      </c>
      <c r="G42" s="43" t="s">
        <v>107</v>
      </c>
      <c r="H42" s="8">
        <v>3</v>
      </c>
      <c r="I42" s="30" t="s">
        <v>30</v>
      </c>
      <c r="J42" s="32"/>
      <c r="K42" s="24"/>
      <c r="L42" s="25" t="s">
        <v>29</v>
      </c>
      <c r="M42" s="25"/>
      <c r="N42" s="25"/>
      <c r="O42" s="25"/>
      <c r="P42" s="25"/>
      <c r="Q42" s="25"/>
      <c r="R42" s="25"/>
      <c r="S42" s="8" t="s">
        <v>338</v>
      </c>
      <c r="T42" s="25"/>
      <c r="U42" s="25"/>
      <c r="V42" s="25"/>
      <c r="W42" s="25"/>
      <c r="X42" s="97"/>
      <c r="Y42" s="123"/>
      <c r="Z42" s="123">
        <f t="shared" si="53"/>
        <v>0</v>
      </c>
      <c r="AA42" s="123">
        <f t="shared" si="54"/>
        <v>0</v>
      </c>
      <c r="AB42" s="123">
        <f t="shared" si="55"/>
        <v>0</v>
      </c>
      <c r="AC42" s="123">
        <f t="shared" si="56"/>
        <v>0</v>
      </c>
      <c r="AD42" s="123">
        <f t="shared" si="57"/>
        <v>0</v>
      </c>
      <c r="AE42" s="123">
        <f t="shared" si="58"/>
        <v>0</v>
      </c>
      <c r="AF42" s="123">
        <f t="shared" si="59"/>
        <v>0</v>
      </c>
      <c r="AG42" s="123">
        <f t="shared" si="60"/>
        <v>0</v>
      </c>
      <c r="AH42" s="123">
        <f t="shared" si="61"/>
        <v>0</v>
      </c>
      <c r="AI42" s="123">
        <f t="shared" si="62"/>
        <v>0</v>
      </c>
      <c r="AJ42" s="123">
        <f t="shared" si="63"/>
        <v>0</v>
      </c>
      <c r="AK42" s="123">
        <f t="shared" si="64"/>
        <v>0</v>
      </c>
      <c r="AL42" s="123">
        <f t="shared" si="65"/>
        <v>0</v>
      </c>
      <c r="AM42" s="124"/>
      <c r="AN42" s="123"/>
      <c r="AO42" s="123">
        <f t="shared" si="66"/>
        <v>3</v>
      </c>
      <c r="AP42" s="123">
        <f t="shared" si="67"/>
        <v>0</v>
      </c>
      <c r="AQ42" s="123">
        <f t="shared" si="68"/>
        <v>0</v>
      </c>
      <c r="AR42" s="123">
        <f t="shared" si="69"/>
        <v>0</v>
      </c>
      <c r="AS42" s="123">
        <f t="shared" si="70"/>
        <v>0</v>
      </c>
      <c r="AT42" s="123">
        <f t="shared" si="71"/>
        <v>0</v>
      </c>
      <c r="AU42" s="123">
        <f t="shared" si="72"/>
        <v>0</v>
      </c>
      <c r="AV42" s="123">
        <f t="shared" si="73"/>
        <v>3</v>
      </c>
      <c r="AW42" s="123">
        <f t="shared" si="74"/>
        <v>0</v>
      </c>
      <c r="AX42" s="123">
        <f t="shared" si="75"/>
        <v>0</v>
      </c>
      <c r="AY42" s="123">
        <f t="shared" si="76"/>
        <v>0</v>
      </c>
      <c r="AZ42" s="123">
        <f t="shared" si="77"/>
        <v>0</v>
      </c>
      <c r="BA42" s="123">
        <f t="shared" si="78"/>
        <v>6</v>
      </c>
    </row>
    <row r="43" spans="2:54" ht="83.25" customHeight="1" x14ac:dyDescent="0.15">
      <c r="B43" s="31">
        <f t="shared" si="2"/>
        <v>39</v>
      </c>
      <c r="C43" s="55" t="s">
        <v>267</v>
      </c>
      <c r="D43" s="50" t="s">
        <v>322</v>
      </c>
      <c r="E43" s="43" t="s">
        <v>89</v>
      </c>
      <c r="F43" s="43" t="s">
        <v>53</v>
      </c>
      <c r="G43" s="47" t="s">
        <v>173</v>
      </c>
      <c r="H43" s="8">
        <v>3</v>
      </c>
      <c r="I43" s="30" t="s">
        <v>30</v>
      </c>
      <c r="J43" s="32"/>
      <c r="K43" s="26"/>
      <c r="L43" s="8"/>
      <c r="M43" s="8"/>
      <c r="N43" s="8" t="s">
        <v>29</v>
      </c>
      <c r="O43" s="8"/>
      <c r="P43" s="8"/>
      <c r="Q43" s="8"/>
      <c r="R43" s="8"/>
      <c r="S43" s="29"/>
      <c r="T43" s="8"/>
      <c r="U43" s="8"/>
      <c r="V43" s="8" t="s">
        <v>63</v>
      </c>
      <c r="W43" s="8"/>
      <c r="X43" s="97"/>
      <c r="Y43" s="123"/>
      <c r="Z43" s="123">
        <f t="shared" si="53"/>
        <v>0</v>
      </c>
      <c r="AA43" s="123">
        <f t="shared" si="54"/>
        <v>0</v>
      </c>
      <c r="AB43" s="123">
        <f t="shared" si="55"/>
        <v>0</v>
      </c>
      <c r="AC43" s="123">
        <f t="shared" si="56"/>
        <v>0</v>
      </c>
      <c r="AD43" s="123">
        <f t="shared" si="57"/>
        <v>0</v>
      </c>
      <c r="AE43" s="123">
        <f t="shared" si="58"/>
        <v>0</v>
      </c>
      <c r="AF43" s="123">
        <f t="shared" si="59"/>
        <v>0</v>
      </c>
      <c r="AG43" s="123">
        <f t="shared" si="60"/>
        <v>0</v>
      </c>
      <c r="AH43" s="123">
        <f t="shared" si="61"/>
        <v>0</v>
      </c>
      <c r="AI43" s="123">
        <f t="shared" si="62"/>
        <v>0</v>
      </c>
      <c r="AJ43" s="123">
        <f t="shared" si="63"/>
        <v>0</v>
      </c>
      <c r="AK43" s="123">
        <f t="shared" si="64"/>
        <v>0</v>
      </c>
      <c r="AL43" s="123">
        <f t="shared" si="65"/>
        <v>0</v>
      </c>
      <c r="AM43" s="124"/>
      <c r="AN43" s="123"/>
      <c r="AO43" s="123">
        <f t="shared" si="66"/>
        <v>0</v>
      </c>
      <c r="AP43" s="123">
        <f t="shared" si="67"/>
        <v>0</v>
      </c>
      <c r="AQ43" s="123">
        <f t="shared" si="68"/>
        <v>3</v>
      </c>
      <c r="AR43" s="123">
        <f t="shared" si="69"/>
        <v>0</v>
      </c>
      <c r="AS43" s="123">
        <f t="shared" si="70"/>
        <v>0</v>
      </c>
      <c r="AT43" s="123">
        <f t="shared" si="71"/>
        <v>0</v>
      </c>
      <c r="AU43" s="123">
        <f t="shared" si="72"/>
        <v>0</v>
      </c>
      <c r="AV43" s="123">
        <f t="shared" si="73"/>
        <v>0</v>
      </c>
      <c r="AW43" s="123">
        <f t="shared" si="74"/>
        <v>0</v>
      </c>
      <c r="AX43" s="123">
        <f t="shared" si="75"/>
        <v>0</v>
      </c>
      <c r="AY43" s="123">
        <f t="shared" si="76"/>
        <v>3</v>
      </c>
      <c r="AZ43" s="123">
        <f t="shared" si="77"/>
        <v>0</v>
      </c>
      <c r="BA43" s="123">
        <f t="shared" si="78"/>
        <v>6</v>
      </c>
    </row>
    <row r="44" spans="2:54" ht="36" customHeight="1" x14ac:dyDescent="0.15">
      <c r="B44" s="31">
        <f t="shared" si="2"/>
        <v>40</v>
      </c>
      <c r="C44" s="41"/>
      <c r="D44" s="51"/>
      <c r="E44" s="43" t="s">
        <v>90</v>
      </c>
      <c r="F44" s="43" t="s">
        <v>148</v>
      </c>
      <c r="G44" s="47" t="s">
        <v>349</v>
      </c>
      <c r="H44" s="8">
        <v>3</v>
      </c>
      <c r="I44" s="30" t="s">
        <v>30</v>
      </c>
      <c r="J44" s="32"/>
      <c r="K44" s="26"/>
      <c r="L44" s="8"/>
      <c r="M44" s="8"/>
      <c r="N44" s="8" t="s">
        <v>29</v>
      </c>
      <c r="O44" s="8"/>
      <c r="P44" s="8"/>
      <c r="Q44" s="8"/>
      <c r="R44" s="8"/>
      <c r="S44" s="8"/>
      <c r="T44" s="8"/>
      <c r="U44" s="8"/>
      <c r="V44" s="8" t="s">
        <v>29</v>
      </c>
      <c r="W44" s="8"/>
      <c r="X44" s="97"/>
      <c r="Y44" s="123"/>
      <c r="Z44" s="123">
        <f t="shared" si="53"/>
        <v>0</v>
      </c>
      <c r="AA44" s="123">
        <f t="shared" si="54"/>
        <v>0</v>
      </c>
      <c r="AB44" s="123">
        <f t="shared" si="55"/>
        <v>0</v>
      </c>
      <c r="AC44" s="123">
        <f t="shared" si="56"/>
        <v>0</v>
      </c>
      <c r="AD44" s="123">
        <f t="shared" si="57"/>
        <v>0</v>
      </c>
      <c r="AE44" s="123">
        <f t="shared" si="58"/>
        <v>0</v>
      </c>
      <c r="AF44" s="123">
        <f t="shared" si="59"/>
        <v>0</v>
      </c>
      <c r="AG44" s="123">
        <f t="shared" si="60"/>
        <v>0</v>
      </c>
      <c r="AH44" s="123">
        <f t="shared" si="61"/>
        <v>0</v>
      </c>
      <c r="AI44" s="123">
        <f t="shared" si="62"/>
        <v>0</v>
      </c>
      <c r="AJ44" s="123">
        <f t="shared" si="63"/>
        <v>0</v>
      </c>
      <c r="AK44" s="123">
        <f t="shared" si="64"/>
        <v>0</v>
      </c>
      <c r="AL44" s="123">
        <f t="shared" si="65"/>
        <v>0</v>
      </c>
      <c r="AM44" s="124"/>
      <c r="AN44" s="123"/>
      <c r="AO44" s="123">
        <f t="shared" si="66"/>
        <v>0</v>
      </c>
      <c r="AP44" s="123">
        <f t="shared" si="67"/>
        <v>0</v>
      </c>
      <c r="AQ44" s="123">
        <f t="shared" si="68"/>
        <v>3</v>
      </c>
      <c r="AR44" s="123">
        <f t="shared" si="69"/>
        <v>0</v>
      </c>
      <c r="AS44" s="123">
        <f t="shared" si="70"/>
        <v>0</v>
      </c>
      <c r="AT44" s="123">
        <f t="shared" si="71"/>
        <v>0</v>
      </c>
      <c r="AU44" s="123">
        <f t="shared" si="72"/>
        <v>0</v>
      </c>
      <c r="AV44" s="123">
        <f t="shared" si="73"/>
        <v>0</v>
      </c>
      <c r="AW44" s="123">
        <f t="shared" si="74"/>
        <v>0</v>
      </c>
      <c r="AX44" s="123">
        <f t="shared" si="75"/>
        <v>0</v>
      </c>
      <c r="AY44" s="123">
        <f t="shared" si="76"/>
        <v>3</v>
      </c>
      <c r="AZ44" s="123">
        <f t="shared" si="77"/>
        <v>0</v>
      </c>
      <c r="BA44" s="123">
        <f t="shared" si="78"/>
        <v>6</v>
      </c>
    </row>
    <row r="45" spans="2:54" ht="55.5" customHeight="1" x14ac:dyDescent="0.15">
      <c r="B45" s="31">
        <f t="shared" si="2"/>
        <v>41</v>
      </c>
      <c r="C45" s="41"/>
      <c r="D45" s="42"/>
      <c r="E45" s="43" t="s">
        <v>91</v>
      </c>
      <c r="F45" s="43" t="s">
        <v>149</v>
      </c>
      <c r="G45" s="43" t="s">
        <v>150</v>
      </c>
      <c r="H45" s="8">
        <v>3</v>
      </c>
      <c r="I45" s="30" t="s">
        <v>30</v>
      </c>
      <c r="J45" s="32"/>
      <c r="K45" s="26"/>
      <c r="L45" s="8"/>
      <c r="M45" s="8"/>
      <c r="N45" s="8" t="s">
        <v>29</v>
      </c>
      <c r="O45" s="8"/>
      <c r="P45" s="8"/>
      <c r="Q45" s="8"/>
      <c r="R45" s="8"/>
      <c r="S45" s="8"/>
      <c r="T45" s="8"/>
      <c r="U45" s="8"/>
      <c r="V45" s="8"/>
      <c r="W45" s="8"/>
      <c r="X45" s="98"/>
      <c r="Y45" s="125"/>
      <c r="Z45" s="125">
        <f t="shared" si="53"/>
        <v>0</v>
      </c>
      <c r="AA45" s="125">
        <f t="shared" si="54"/>
        <v>0</v>
      </c>
      <c r="AB45" s="125">
        <f t="shared" si="55"/>
        <v>0</v>
      </c>
      <c r="AC45" s="125">
        <f t="shared" si="56"/>
        <v>0</v>
      </c>
      <c r="AD45" s="125">
        <f t="shared" si="57"/>
        <v>0</v>
      </c>
      <c r="AE45" s="125">
        <f t="shared" si="58"/>
        <v>0</v>
      </c>
      <c r="AF45" s="125">
        <f t="shared" si="59"/>
        <v>0</v>
      </c>
      <c r="AG45" s="125">
        <f t="shared" si="60"/>
        <v>0</v>
      </c>
      <c r="AH45" s="125">
        <f t="shared" si="61"/>
        <v>0</v>
      </c>
      <c r="AI45" s="125">
        <f t="shared" si="62"/>
        <v>0</v>
      </c>
      <c r="AJ45" s="125">
        <f t="shared" si="63"/>
        <v>0</v>
      </c>
      <c r="AK45" s="125">
        <f t="shared" si="64"/>
        <v>0</v>
      </c>
      <c r="AL45" s="125">
        <f t="shared" si="65"/>
        <v>0</v>
      </c>
      <c r="AM45" s="124"/>
      <c r="AN45" s="125"/>
      <c r="AO45" s="125">
        <f t="shared" si="66"/>
        <v>0</v>
      </c>
      <c r="AP45" s="125">
        <f t="shared" si="67"/>
        <v>0</v>
      </c>
      <c r="AQ45" s="125">
        <f t="shared" si="68"/>
        <v>3</v>
      </c>
      <c r="AR45" s="125">
        <f t="shared" si="69"/>
        <v>0</v>
      </c>
      <c r="AS45" s="125">
        <f t="shared" si="70"/>
        <v>0</v>
      </c>
      <c r="AT45" s="125">
        <f t="shared" si="71"/>
        <v>0</v>
      </c>
      <c r="AU45" s="125">
        <f t="shared" si="72"/>
        <v>0</v>
      </c>
      <c r="AV45" s="125">
        <f t="shared" si="73"/>
        <v>0</v>
      </c>
      <c r="AW45" s="125">
        <f t="shared" si="74"/>
        <v>0</v>
      </c>
      <c r="AX45" s="125">
        <f t="shared" si="75"/>
        <v>0</v>
      </c>
      <c r="AY45" s="125">
        <f t="shared" si="76"/>
        <v>0</v>
      </c>
      <c r="AZ45" s="125">
        <f t="shared" si="77"/>
        <v>0</v>
      </c>
      <c r="BA45" s="125">
        <f t="shared" si="78"/>
        <v>3</v>
      </c>
    </row>
    <row r="46" spans="2:54" ht="36" customHeight="1" x14ac:dyDescent="0.15">
      <c r="B46" s="31">
        <f t="shared" si="2"/>
        <v>42</v>
      </c>
      <c r="C46" s="41"/>
      <c r="D46" s="50" t="s">
        <v>282</v>
      </c>
      <c r="E46" s="43" t="s">
        <v>242</v>
      </c>
      <c r="F46" s="43" t="s">
        <v>57</v>
      </c>
      <c r="G46" s="44"/>
      <c r="H46" s="8">
        <v>3</v>
      </c>
      <c r="I46" s="30" t="s">
        <v>30</v>
      </c>
      <c r="J46" s="32"/>
      <c r="K46" s="26"/>
      <c r="L46" s="8"/>
      <c r="M46" s="8"/>
      <c r="N46" s="8"/>
      <c r="O46" s="8" t="s">
        <v>29</v>
      </c>
      <c r="P46" s="8"/>
      <c r="Q46" s="8" t="s">
        <v>29</v>
      </c>
      <c r="R46" s="8"/>
      <c r="S46" s="8"/>
      <c r="T46" s="8"/>
      <c r="U46" s="8"/>
      <c r="V46" s="8" t="s">
        <v>29</v>
      </c>
      <c r="W46" s="8"/>
      <c r="X46" s="97"/>
      <c r="Y46" s="123"/>
      <c r="Z46" s="123">
        <f t="shared" si="53"/>
        <v>0</v>
      </c>
      <c r="AA46" s="123">
        <f t="shared" si="54"/>
        <v>0</v>
      </c>
      <c r="AB46" s="123">
        <f t="shared" si="55"/>
        <v>0</v>
      </c>
      <c r="AC46" s="123">
        <f t="shared" si="56"/>
        <v>0</v>
      </c>
      <c r="AD46" s="123">
        <f t="shared" si="57"/>
        <v>0</v>
      </c>
      <c r="AE46" s="123">
        <f t="shared" si="58"/>
        <v>0</v>
      </c>
      <c r="AF46" s="123">
        <f t="shared" si="59"/>
        <v>0</v>
      </c>
      <c r="AG46" s="123">
        <f t="shared" si="60"/>
        <v>0</v>
      </c>
      <c r="AH46" s="123">
        <f t="shared" si="61"/>
        <v>0</v>
      </c>
      <c r="AI46" s="123">
        <f t="shared" si="62"/>
        <v>0</v>
      </c>
      <c r="AJ46" s="123">
        <f t="shared" si="63"/>
        <v>0</v>
      </c>
      <c r="AK46" s="123">
        <f t="shared" si="64"/>
        <v>0</v>
      </c>
      <c r="AL46" s="123">
        <f t="shared" si="65"/>
        <v>0</v>
      </c>
      <c r="AM46" s="124"/>
      <c r="AN46" s="123"/>
      <c r="AO46" s="123">
        <f t="shared" si="66"/>
        <v>0</v>
      </c>
      <c r="AP46" s="123">
        <f t="shared" si="67"/>
        <v>0</v>
      </c>
      <c r="AQ46" s="123">
        <f t="shared" si="68"/>
        <v>0</v>
      </c>
      <c r="AR46" s="123">
        <f t="shared" si="69"/>
        <v>3</v>
      </c>
      <c r="AS46" s="123">
        <f t="shared" si="70"/>
        <v>0</v>
      </c>
      <c r="AT46" s="123">
        <f t="shared" si="71"/>
        <v>3</v>
      </c>
      <c r="AU46" s="123">
        <f t="shared" si="72"/>
        <v>0</v>
      </c>
      <c r="AV46" s="123">
        <f t="shared" si="73"/>
        <v>0</v>
      </c>
      <c r="AW46" s="123">
        <f t="shared" si="74"/>
        <v>0</v>
      </c>
      <c r="AX46" s="123">
        <f t="shared" si="75"/>
        <v>0</v>
      </c>
      <c r="AY46" s="123">
        <f t="shared" si="76"/>
        <v>3</v>
      </c>
      <c r="AZ46" s="123">
        <f t="shared" si="77"/>
        <v>0</v>
      </c>
      <c r="BA46" s="123">
        <f t="shared" si="78"/>
        <v>9</v>
      </c>
    </row>
    <row r="47" spans="2:54" ht="99" customHeight="1" x14ac:dyDescent="0.15">
      <c r="B47" s="31">
        <f t="shared" si="2"/>
        <v>43</v>
      </c>
      <c r="C47" s="41"/>
      <c r="D47" s="51"/>
      <c r="E47" s="43" t="s">
        <v>174</v>
      </c>
      <c r="F47" s="43" t="s">
        <v>175</v>
      </c>
      <c r="G47" s="43" t="s">
        <v>330</v>
      </c>
      <c r="H47" s="8">
        <v>3</v>
      </c>
      <c r="I47" s="30" t="s">
        <v>30</v>
      </c>
      <c r="J47" s="32"/>
      <c r="K47" s="26"/>
      <c r="L47" s="8"/>
      <c r="M47" s="8"/>
      <c r="N47" s="8" t="s">
        <v>29</v>
      </c>
      <c r="O47" s="8"/>
      <c r="P47" s="8"/>
      <c r="Q47" s="8"/>
      <c r="R47" s="8"/>
      <c r="S47" s="8"/>
      <c r="T47" s="8"/>
      <c r="U47" s="8"/>
      <c r="V47" s="8" t="s">
        <v>29</v>
      </c>
      <c r="W47" s="8"/>
      <c r="X47" s="97"/>
      <c r="Y47" s="123"/>
      <c r="Z47" s="123">
        <f t="shared" si="53"/>
        <v>0</v>
      </c>
      <c r="AA47" s="123">
        <f t="shared" si="54"/>
        <v>0</v>
      </c>
      <c r="AB47" s="123">
        <f t="shared" si="55"/>
        <v>0</v>
      </c>
      <c r="AC47" s="123">
        <f t="shared" si="56"/>
        <v>0</v>
      </c>
      <c r="AD47" s="123">
        <f t="shared" si="57"/>
        <v>0</v>
      </c>
      <c r="AE47" s="123">
        <f t="shared" si="58"/>
        <v>0</v>
      </c>
      <c r="AF47" s="123">
        <f t="shared" si="59"/>
        <v>0</v>
      </c>
      <c r="AG47" s="123">
        <f t="shared" si="60"/>
        <v>0</v>
      </c>
      <c r="AH47" s="123">
        <f t="shared" si="61"/>
        <v>0</v>
      </c>
      <c r="AI47" s="123">
        <f t="shared" si="62"/>
        <v>0</v>
      </c>
      <c r="AJ47" s="123">
        <f t="shared" si="63"/>
        <v>0</v>
      </c>
      <c r="AK47" s="123">
        <f t="shared" si="64"/>
        <v>0</v>
      </c>
      <c r="AL47" s="123">
        <f t="shared" si="65"/>
        <v>0</v>
      </c>
      <c r="AM47" s="124"/>
      <c r="AN47" s="123"/>
      <c r="AO47" s="123">
        <f t="shared" si="66"/>
        <v>0</v>
      </c>
      <c r="AP47" s="123">
        <f t="shared" si="67"/>
        <v>0</v>
      </c>
      <c r="AQ47" s="123">
        <f t="shared" si="68"/>
        <v>3</v>
      </c>
      <c r="AR47" s="123">
        <f t="shared" si="69"/>
        <v>0</v>
      </c>
      <c r="AS47" s="123">
        <f t="shared" si="70"/>
        <v>0</v>
      </c>
      <c r="AT47" s="123">
        <f t="shared" si="71"/>
        <v>0</v>
      </c>
      <c r="AU47" s="123">
        <f t="shared" si="72"/>
        <v>0</v>
      </c>
      <c r="AV47" s="123">
        <f t="shared" si="73"/>
        <v>0</v>
      </c>
      <c r="AW47" s="123">
        <f t="shared" si="74"/>
        <v>0</v>
      </c>
      <c r="AX47" s="123">
        <f t="shared" si="75"/>
        <v>0</v>
      </c>
      <c r="AY47" s="123">
        <f t="shared" si="76"/>
        <v>3</v>
      </c>
      <c r="AZ47" s="123">
        <f t="shared" si="77"/>
        <v>0</v>
      </c>
      <c r="BA47" s="123">
        <f t="shared" si="78"/>
        <v>6</v>
      </c>
    </row>
    <row r="48" spans="2:54" ht="77.25" customHeight="1" x14ac:dyDescent="0.15">
      <c r="B48" s="31">
        <f t="shared" si="2"/>
        <v>44</v>
      </c>
      <c r="C48" s="41"/>
      <c r="D48" s="42"/>
      <c r="E48" s="47" t="s">
        <v>184</v>
      </c>
      <c r="F48" s="43" t="s">
        <v>50</v>
      </c>
      <c r="G48" s="43" t="s">
        <v>64</v>
      </c>
      <c r="H48" s="8">
        <v>3</v>
      </c>
      <c r="I48" s="30" t="s">
        <v>30</v>
      </c>
      <c r="J48" s="32"/>
      <c r="K48" s="28"/>
      <c r="L48" s="8"/>
      <c r="M48" s="8"/>
      <c r="N48" s="8" t="s">
        <v>29</v>
      </c>
      <c r="O48" s="8"/>
      <c r="P48" s="8" t="s">
        <v>29</v>
      </c>
      <c r="Q48" s="8"/>
      <c r="R48" s="8"/>
      <c r="S48" s="8"/>
      <c r="T48" s="8"/>
      <c r="U48" s="8"/>
      <c r="V48" s="8"/>
      <c r="W48" s="8"/>
      <c r="X48" s="98"/>
      <c r="Y48" s="125"/>
      <c r="Z48" s="125">
        <f t="shared" si="53"/>
        <v>0</v>
      </c>
      <c r="AA48" s="125">
        <f t="shared" si="54"/>
        <v>0</v>
      </c>
      <c r="AB48" s="125">
        <f t="shared" si="55"/>
        <v>0</v>
      </c>
      <c r="AC48" s="125">
        <f t="shared" si="56"/>
        <v>0</v>
      </c>
      <c r="AD48" s="125">
        <f t="shared" si="57"/>
        <v>0</v>
      </c>
      <c r="AE48" s="125">
        <f t="shared" si="58"/>
        <v>0</v>
      </c>
      <c r="AF48" s="125">
        <f t="shared" si="59"/>
        <v>0</v>
      </c>
      <c r="AG48" s="125">
        <f t="shared" si="60"/>
        <v>0</v>
      </c>
      <c r="AH48" s="125">
        <f t="shared" si="61"/>
        <v>0</v>
      </c>
      <c r="AI48" s="125">
        <f t="shared" si="62"/>
        <v>0</v>
      </c>
      <c r="AJ48" s="125">
        <f t="shared" si="63"/>
        <v>0</v>
      </c>
      <c r="AK48" s="125">
        <f t="shared" si="64"/>
        <v>0</v>
      </c>
      <c r="AL48" s="125">
        <f t="shared" si="65"/>
        <v>0</v>
      </c>
      <c r="AM48" s="124"/>
      <c r="AN48" s="125"/>
      <c r="AO48" s="125">
        <f t="shared" si="66"/>
        <v>0</v>
      </c>
      <c r="AP48" s="125">
        <f t="shared" si="67"/>
        <v>0</v>
      </c>
      <c r="AQ48" s="125">
        <f t="shared" si="68"/>
        <v>3</v>
      </c>
      <c r="AR48" s="125">
        <f t="shared" si="69"/>
        <v>0</v>
      </c>
      <c r="AS48" s="125">
        <f t="shared" si="70"/>
        <v>3</v>
      </c>
      <c r="AT48" s="125">
        <f t="shared" si="71"/>
        <v>0</v>
      </c>
      <c r="AU48" s="125">
        <f t="shared" si="72"/>
        <v>0</v>
      </c>
      <c r="AV48" s="125">
        <f t="shared" si="73"/>
        <v>0</v>
      </c>
      <c r="AW48" s="125">
        <f t="shared" si="74"/>
        <v>0</v>
      </c>
      <c r="AX48" s="125">
        <f t="shared" si="75"/>
        <v>0</v>
      </c>
      <c r="AY48" s="125">
        <f t="shared" si="76"/>
        <v>0</v>
      </c>
      <c r="AZ48" s="125">
        <f t="shared" si="77"/>
        <v>0</v>
      </c>
      <c r="BA48" s="125">
        <f t="shared" si="78"/>
        <v>6</v>
      </c>
    </row>
    <row r="49" spans="2:53" ht="99" customHeight="1" x14ac:dyDescent="0.15">
      <c r="B49" s="31">
        <f t="shared" si="2"/>
        <v>45</v>
      </c>
      <c r="C49" s="41"/>
      <c r="D49" s="50" t="s">
        <v>283</v>
      </c>
      <c r="E49" s="43" t="s">
        <v>87</v>
      </c>
      <c r="F49" s="43" t="s">
        <v>146</v>
      </c>
      <c r="G49" s="43" t="s">
        <v>331</v>
      </c>
      <c r="H49" s="8">
        <v>3</v>
      </c>
      <c r="I49" s="30" t="s">
        <v>30</v>
      </c>
      <c r="J49" s="32"/>
      <c r="K49" s="15"/>
      <c r="L49" s="5"/>
      <c r="M49" s="5"/>
      <c r="N49" s="5" t="s">
        <v>29</v>
      </c>
      <c r="O49" s="5"/>
      <c r="P49" s="5"/>
      <c r="Q49" s="5"/>
      <c r="R49" s="5"/>
      <c r="S49" s="5"/>
      <c r="T49" s="5"/>
      <c r="U49" s="5"/>
      <c r="V49" s="5" t="s">
        <v>29</v>
      </c>
      <c r="W49" s="5"/>
      <c r="X49" s="98"/>
      <c r="Y49" s="125"/>
      <c r="Z49" s="125">
        <f t="shared" si="53"/>
        <v>0</v>
      </c>
      <c r="AA49" s="125">
        <f t="shared" si="54"/>
        <v>0</v>
      </c>
      <c r="AB49" s="125">
        <f t="shared" si="55"/>
        <v>0</v>
      </c>
      <c r="AC49" s="125">
        <f t="shared" si="56"/>
        <v>0</v>
      </c>
      <c r="AD49" s="125">
        <f t="shared" si="57"/>
        <v>0</v>
      </c>
      <c r="AE49" s="125">
        <f t="shared" si="58"/>
        <v>0</v>
      </c>
      <c r="AF49" s="125">
        <f t="shared" si="59"/>
        <v>0</v>
      </c>
      <c r="AG49" s="125">
        <f t="shared" si="60"/>
        <v>0</v>
      </c>
      <c r="AH49" s="125">
        <f t="shared" si="61"/>
        <v>0</v>
      </c>
      <c r="AI49" s="125">
        <f t="shared" si="62"/>
        <v>0</v>
      </c>
      <c r="AJ49" s="125">
        <f t="shared" si="63"/>
        <v>0</v>
      </c>
      <c r="AK49" s="125">
        <f t="shared" si="64"/>
        <v>0</v>
      </c>
      <c r="AL49" s="125">
        <f t="shared" si="65"/>
        <v>0</v>
      </c>
      <c r="AM49" s="124"/>
      <c r="AN49" s="125"/>
      <c r="AO49" s="125">
        <f t="shared" si="66"/>
        <v>0</v>
      </c>
      <c r="AP49" s="125">
        <f t="shared" si="67"/>
        <v>0</v>
      </c>
      <c r="AQ49" s="125">
        <f t="shared" si="68"/>
        <v>3</v>
      </c>
      <c r="AR49" s="125">
        <f t="shared" si="69"/>
        <v>0</v>
      </c>
      <c r="AS49" s="125">
        <f t="shared" si="70"/>
        <v>0</v>
      </c>
      <c r="AT49" s="125">
        <f t="shared" si="71"/>
        <v>0</v>
      </c>
      <c r="AU49" s="125">
        <f t="shared" si="72"/>
        <v>0</v>
      </c>
      <c r="AV49" s="125">
        <f t="shared" si="73"/>
        <v>0</v>
      </c>
      <c r="AW49" s="125">
        <f t="shared" si="74"/>
        <v>0</v>
      </c>
      <c r="AX49" s="125">
        <f t="shared" si="75"/>
        <v>0</v>
      </c>
      <c r="AY49" s="125">
        <f t="shared" si="76"/>
        <v>3</v>
      </c>
      <c r="AZ49" s="125">
        <f t="shared" si="77"/>
        <v>0</v>
      </c>
      <c r="BA49" s="125">
        <f t="shared" si="78"/>
        <v>6</v>
      </c>
    </row>
    <row r="50" spans="2:53" ht="84" customHeight="1" x14ac:dyDescent="0.15">
      <c r="B50" s="31">
        <f t="shared" si="2"/>
        <v>46</v>
      </c>
      <c r="C50" s="41"/>
      <c r="D50" s="42"/>
      <c r="E50" s="43" t="s">
        <v>88</v>
      </c>
      <c r="F50" s="43" t="s">
        <v>54</v>
      </c>
      <c r="G50" s="43" t="s">
        <v>147</v>
      </c>
      <c r="H50" s="8">
        <v>3</v>
      </c>
      <c r="I50" s="30" t="s">
        <v>30</v>
      </c>
      <c r="J50" s="32"/>
      <c r="K50" s="15"/>
      <c r="L50" s="8"/>
      <c r="M50" s="5"/>
      <c r="N50" s="5" t="s">
        <v>29</v>
      </c>
      <c r="O50" s="5"/>
      <c r="P50" s="5" t="s">
        <v>29</v>
      </c>
      <c r="Q50" s="5"/>
      <c r="R50" s="5"/>
      <c r="S50" s="5"/>
      <c r="T50" s="5"/>
      <c r="U50" s="5"/>
      <c r="V50" s="5" t="s">
        <v>29</v>
      </c>
      <c r="W50" s="5"/>
      <c r="X50" s="98"/>
      <c r="Y50" s="125"/>
      <c r="Z50" s="125">
        <f t="shared" si="53"/>
        <v>0</v>
      </c>
      <c r="AA50" s="125">
        <f t="shared" si="54"/>
        <v>0</v>
      </c>
      <c r="AB50" s="125">
        <f t="shared" si="55"/>
        <v>0</v>
      </c>
      <c r="AC50" s="125">
        <f t="shared" si="56"/>
        <v>0</v>
      </c>
      <c r="AD50" s="125">
        <f t="shared" si="57"/>
        <v>0</v>
      </c>
      <c r="AE50" s="125">
        <f t="shared" si="58"/>
        <v>0</v>
      </c>
      <c r="AF50" s="125">
        <f t="shared" si="59"/>
        <v>0</v>
      </c>
      <c r="AG50" s="125">
        <f t="shared" si="60"/>
        <v>0</v>
      </c>
      <c r="AH50" s="125">
        <f t="shared" si="61"/>
        <v>0</v>
      </c>
      <c r="AI50" s="125">
        <f t="shared" si="62"/>
        <v>0</v>
      </c>
      <c r="AJ50" s="125">
        <f t="shared" si="63"/>
        <v>0</v>
      </c>
      <c r="AK50" s="125">
        <f t="shared" si="64"/>
        <v>0</v>
      </c>
      <c r="AL50" s="125">
        <f t="shared" si="65"/>
        <v>0</v>
      </c>
      <c r="AM50" s="124"/>
      <c r="AN50" s="125"/>
      <c r="AO50" s="125">
        <f t="shared" si="66"/>
        <v>0</v>
      </c>
      <c r="AP50" s="125">
        <f t="shared" si="67"/>
        <v>0</v>
      </c>
      <c r="AQ50" s="125">
        <f t="shared" si="68"/>
        <v>3</v>
      </c>
      <c r="AR50" s="125">
        <f t="shared" si="69"/>
        <v>0</v>
      </c>
      <c r="AS50" s="125">
        <f t="shared" si="70"/>
        <v>3</v>
      </c>
      <c r="AT50" s="125">
        <f t="shared" si="71"/>
        <v>0</v>
      </c>
      <c r="AU50" s="125">
        <f t="shared" si="72"/>
        <v>0</v>
      </c>
      <c r="AV50" s="125">
        <f t="shared" si="73"/>
        <v>0</v>
      </c>
      <c r="AW50" s="125">
        <f t="shared" si="74"/>
        <v>0</v>
      </c>
      <c r="AX50" s="125">
        <f t="shared" si="75"/>
        <v>0</v>
      </c>
      <c r="AY50" s="125">
        <f t="shared" si="76"/>
        <v>3</v>
      </c>
      <c r="AZ50" s="125">
        <f t="shared" si="77"/>
        <v>0</v>
      </c>
      <c r="BA50" s="125">
        <f t="shared" si="78"/>
        <v>9</v>
      </c>
    </row>
    <row r="51" spans="2:53" ht="48" customHeight="1" x14ac:dyDescent="0.15">
      <c r="B51" s="31">
        <f t="shared" si="2"/>
        <v>47</v>
      </c>
      <c r="C51" s="41"/>
      <c r="D51" s="43" t="s">
        <v>281</v>
      </c>
      <c r="E51" s="43" t="s">
        <v>337</v>
      </c>
      <c r="F51" s="43" t="s">
        <v>51</v>
      </c>
      <c r="G51" s="43" t="s">
        <v>65</v>
      </c>
      <c r="H51" s="8">
        <v>3</v>
      </c>
      <c r="I51" s="30" t="s">
        <v>30</v>
      </c>
      <c r="J51" s="32"/>
      <c r="K51" s="15"/>
      <c r="L51" s="8"/>
      <c r="M51" s="5"/>
      <c r="N51" s="5"/>
      <c r="O51" s="8"/>
      <c r="P51" s="5"/>
      <c r="Q51" s="5"/>
      <c r="R51" s="5" t="s">
        <v>29</v>
      </c>
      <c r="S51" s="5"/>
      <c r="T51" s="5"/>
      <c r="U51" s="5"/>
      <c r="V51" s="5" t="s">
        <v>29</v>
      </c>
      <c r="W51" s="5"/>
      <c r="X51" s="98"/>
      <c r="Y51" s="125"/>
      <c r="Z51" s="125">
        <f t="shared" si="53"/>
        <v>0</v>
      </c>
      <c r="AA51" s="125">
        <f t="shared" si="54"/>
        <v>0</v>
      </c>
      <c r="AB51" s="125">
        <f t="shared" si="55"/>
        <v>0</v>
      </c>
      <c r="AC51" s="125">
        <f t="shared" si="56"/>
        <v>0</v>
      </c>
      <c r="AD51" s="125">
        <f t="shared" si="57"/>
        <v>0</v>
      </c>
      <c r="AE51" s="125">
        <f t="shared" si="58"/>
        <v>0</v>
      </c>
      <c r="AF51" s="125">
        <f t="shared" si="59"/>
        <v>0</v>
      </c>
      <c r="AG51" s="125">
        <f t="shared" si="60"/>
        <v>0</v>
      </c>
      <c r="AH51" s="125">
        <f t="shared" si="61"/>
        <v>0</v>
      </c>
      <c r="AI51" s="125">
        <f t="shared" si="62"/>
        <v>0</v>
      </c>
      <c r="AJ51" s="125">
        <f t="shared" si="63"/>
        <v>0</v>
      </c>
      <c r="AK51" s="125">
        <f t="shared" si="64"/>
        <v>0</v>
      </c>
      <c r="AL51" s="125">
        <f t="shared" si="65"/>
        <v>0</v>
      </c>
      <c r="AM51" s="124"/>
      <c r="AN51" s="125"/>
      <c r="AO51" s="125">
        <f t="shared" si="66"/>
        <v>0</v>
      </c>
      <c r="AP51" s="125">
        <f t="shared" si="67"/>
        <v>0</v>
      </c>
      <c r="AQ51" s="125">
        <f t="shared" si="68"/>
        <v>0</v>
      </c>
      <c r="AR51" s="125">
        <f t="shared" si="69"/>
        <v>0</v>
      </c>
      <c r="AS51" s="125">
        <f t="shared" si="70"/>
        <v>0</v>
      </c>
      <c r="AT51" s="125">
        <f t="shared" si="71"/>
        <v>0</v>
      </c>
      <c r="AU51" s="125">
        <f t="shared" si="72"/>
        <v>3</v>
      </c>
      <c r="AV51" s="125">
        <f t="shared" si="73"/>
        <v>0</v>
      </c>
      <c r="AW51" s="125">
        <f t="shared" si="74"/>
        <v>0</v>
      </c>
      <c r="AX51" s="125">
        <f t="shared" si="75"/>
        <v>0</v>
      </c>
      <c r="AY51" s="125">
        <f t="shared" si="76"/>
        <v>3</v>
      </c>
      <c r="AZ51" s="125">
        <f t="shared" si="77"/>
        <v>0</v>
      </c>
      <c r="BA51" s="125">
        <f t="shared" si="78"/>
        <v>6</v>
      </c>
    </row>
    <row r="52" spans="2:53" ht="36" customHeight="1" x14ac:dyDescent="0.15">
      <c r="B52" s="31">
        <f t="shared" si="2"/>
        <v>48</v>
      </c>
      <c r="C52" s="41"/>
      <c r="D52" s="50" t="s">
        <v>280</v>
      </c>
      <c r="E52" s="43" t="s">
        <v>136</v>
      </c>
      <c r="F52" s="43" t="s">
        <v>151</v>
      </c>
      <c r="G52" s="43" t="s">
        <v>137</v>
      </c>
      <c r="H52" s="8">
        <v>3</v>
      </c>
      <c r="I52" s="30" t="s">
        <v>30</v>
      </c>
      <c r="J52" s="32"/>
      <c r="K52" s="15"/>
      <c r="L52" s="5"/>
      <c r="M52" s="5"/>
      <c r="N52" s="5"/>
      <c r="O52" s="8" t="s">
        <v>207</v>
      </c>
      <c r="P52" s="5"/>
      <c r="Q52" s="5" t="s">
        <v>29</v>
      </c>
      <c r="R52" s="5"/>
      <c r="S52" s="5"/>
      <c r="T52" s="5"/>
      <c r="U52" s="5"/>
      <c r="V52" s="5"/>
      <c r="W52" s="5"/>
      <c r="X52" s="98"/>
      <c r="Y52" s="125"/>
      <c r="Z52" s="125">
        <f t="shared" si="53"/>
        <v>0</v>
      </c>
      <c r="AA52" s="125">
        <f t="shared" si="54"/>
        <v>0</v>
      </c>
      <c r="AB52" s="125">
        <f t="shared" si="55"/>
        <v>0</v>
      </c>
      <c r="AC52" s="125">
        <f t="shared" si="56"/>
        <v>0</v>
      </c>
      <c r="AD52" s="125">
        <f t="shared" si="57"/>
        <v>0</v>
      </c>
      <c r="AE52" s="125">
        <f t="shared" si="58"/>
        <v>0</v>
      </c>
      <c r="AF52" s="125">
        <f t="shared" si="59"/>
        <v>0</v>
      </c>
      <c r="AG52" s="125">
        <f t="shared" si="60"/>
        <v>0</v>
      </c>
      <c r="AH52" s="125">
        <f t="shared" si="61"/>
        <v>0</v>
      </c>
      <c r="AI52" s="125">
        <f t="shared" si="62"/>
        <v>0</v>
      </c>
      <c r="AJ52" s="125">
        <f t="shared" si="63"/>
        <v>0</v>
      </c>
      <c r="AK52" s="125">
        <f t="shared" si="64"/>
        <v>0</v>
      </c>
      <c r="AL52" s="125">
        <f t="shared" si="65"/>
        <v>0</v>
      </c>
      <c r="AM52" s="124"/>
      <c r="AN52" s="125"/>
      <c r="AO52" s="125">
        <f t="shared" si="66"/>
        <v>0</v>
      </c>
      <c r="AP52" s="125">
        <f t="shared" si="67"/>
        <v>0</v>
      </c>
      <c r="AQ52" s="125">
        <f t="shared" si="68"/>
        <v>0</v>
      </c>
      <c r="AR52" s="125">
        <f t="shared" si="69"/>
        <v>3</v>
      </c>
      <c r="AS52" s="125">
        <f t="shared" si="70"/>
        <v>0</v>
      </c>
      <c r="AT52" s="125">
        <f t="shared" si="71"/>
        <v>3</v>
      </c>
      <c r="AU52" s="125">
        <f t="shared" si="72"/>
        <v>0</v>
      </c>
      <c r="AV52" s="125">
        <f t="shared" si="73"/>
        <v>0</v>
      </c>
      <c r="AW52" s="125">
        <f t="shared" si="74"/>
        <v>0</v>
      </c>
      <c r="AX52" s="125">
        <f t="shared" si="75"/>
        <v>0</v>
      </c>
      <c r="AY52" s="125">
        <f t="shared" si="76"/>
        <v>0</v>
      </c>
      <c r="AZ52" s="125">
        <f t="shared" si="77"/>
        <v>0</v>
      </c>
      <c r="BA52" s="125">
        <f t="shared" si="78"/>
        <v>6</v>
      </c>
    </row>
    <row r="53" spans="2:53" ht="36" customHeight="1" x14ac:dyDescent="0.15">
      <c r="B53" s="31">
        <f t="shared" si="2"/>
        <v>49</v>
      </c>
      <c r="C53" s="41"/>
      <c r="D53" s="51"/>
      <c r="E53" s="43" t="s">
        <v>139</v>
      </c>
      <c r="F53" s="43" t="s">
        <v>140</v>
      </c>
      <c r="G53" s="43"/>
      <c r="H53" s="8">
        <v>3</v>
      </c>
      <c r="I53" s="30" t="s">
        <v>30</v>
      </c>
      <c r="J53" s="32"/>
      <c r="K53" s="15"/>
      <c r="L53" s="5"/>
      <c r="M53" s="5"/>
      <c r="N53" s="5"/>
      <c r="O53" s="8" t="s">
        <v>207</v>
      </c>
      <c r="P53" s="5"/>
      <c r="Q53" s="5" t="s">
        <v>29</v>
      </c>
      <c r="R53" s="5"/>
      <c r="S53" s="5"/>
      <c r="T53" s="5"/>
      <c r="U53" s="5"/>
      <c r="V53" s="5"/>
      <c r="W53" s="5"/>
      <c r="X53" s="98"/>
      <c r="Y53" s="125"/>
      <c r="Z53" s="125">
        <f t="shared" si="53"/>
        <v>0</v>
      </c>
      <c r="AA53" s="125">
        <f t="shared" si="54"/>
        <v>0</v>
      </c>
      <c r="AB53" s="125">
        <f t="shared" si="55"/>
        <v>0</v>
      </c>
      <c r="AC53" s="125">
        <f t="shared" si="56"/>
        <v>0</v>
      </c>
      <c r="AD53" s="125">
        <f t="shared" si="57"/>
        <v>0</v>
      </c>
      <c r="AE53" s="125">
        <f t="shared" si="58"/>
        <v>0</v>
      </c>
      <c r="AF53" s="125">
        <f t="shared" si="59"/>
        <v>0</v>
      </c>
      <c r="AG53" s="125">
        <f t="shared" si="60"/>
        <v>0</v>
      </c>
      <c r="AH53" s="125">
        <f t="shared" si="61"/>
        <v>0</v>
      </c>
      <c r="AI53" s="125">
        <f t="shared" si="62"/>
        <v>0</v>
      </c>
      <c r="AJ53" s="125">
        <f t="shared" si="63"/>
        <v>0</v>
      </c>
      <c r="AK53" s="125">
        <f t="shared" si="64"/>
        <v>0</v>
      </c>
      <c r="AL53" s="125">
        <f t="shared" si="65"/>
        <v>0</v>
      </c>
      <c r="AM53" s="124"/>
      <c r="AN53" s="125"/>
      <c r="AO53" s="125">
        <f t="shared" si="66"/>
        <v>0</v>
      </c>
      <c r="AP53" s="125">
        <f t="shared" si="67"/>
        <v>0</v>
      </c>
      <c r="AQ53" s="125">
        <f t="shared" si="68"/>
        <v>0</v>
      </c>
      <c r="AR53" s="125">
        <f t="shared" si="69"/>
        <v>3</v>
      </c>
      <c r="AS53" s="125">
        <f t="shared" si="70"/>
        <v>0</v>
      </c>
      <c r="AT53" s="125">
        <f t="shared" si="71"/>
        <v>3</v>
      </c>
      <c r="AU53" s="125">
        <f t="shared" si="72"/>
        <v>0</v>
      </c>
      <c r="AV53" s="125">
        <f t="shared" si="73"/>
        <v>0</v>
      </c>
      <c r="AW53" s="125">
        <f t="shared" si="74"/>
        <v>0</v>
      </c>
      <c r="AX53" s="125">
        <f t="shared" si="75"/>
        <v>0</v>
      </c>
      <c r="AY53" s="125">
        <f t="shared" si="76"/>
        <v>0</v>
      </c>
      <c r="AZ53" s="125">
        <f t="shared" si="77"/>
        <v>0</v>
      </c>
      <c r="BA53" s="125">
        <f t="shared" si="78"/>
        <v>6</v>
      </c>
    </row>
    <row r="54" spans="2:53" ht="36" customHeight="1" x14ac:dyDescent="0.15">
      <c r="B54" s="34">
        <f t="shared" si="2"/>
        <v>50</v>
      </c>
      <c r="C54" s="41"/>
      <c r="D54" s="42"/>
      <c r="E54" s="43" t="s">
        <v>138</v>
      </c>
      <c r="F54" s="43" t="s">
        <v>83</v>
      </c>
      <c r="G54" s="43"/>
      <c r="H54" s="8">
        <v>3</v>
      </c>
      <c r="I54" s="30" t="s">
        <v>30</v>
      </c>
      <c r="J54" s="32"/>
      <c r="K54" s="15"/>
      <c r="L54" s="5"/>
      <c r="M54" s="5"/>
      <c r="N54" s="5"/>
      <c r="O54" s="8" t="s">
        <v>206</v>
      </c>
      <c r="P54" s="5"/>
      <c r="Q54" s="5" t="s">
        <v>29</v>
      </c>
      <c r="R54" s="5"/>
      <c r="S54" s="5"/>
      <c r="T54" s="5"/>
      <c r="U54" s="5"/>
      <c r="V54" s="5"/>
      <c r="W54" s="5"/>
      <c r="X54" s="98"/>
      <c r="Y54" s="125"/>
      <c r="Z54" s="125">
        <f t="shared" si="53"/>
        <v>0</v>
      </c>
      <c r="AA54" s="125">
        <f t="shared" si="54"/>
        <v>0</v>
      </c>
      <c r="AB54" s="125">
        <f t="shared" si="55"/>
        <v>0</v>
      </c>
      <c r="AC54" s="125">
        <f t="shared" si="56"/>
        <v>0</v>
      </c>
      <c r="AD54" s="125">
        <f t="shared" si="57"/>
        <v>0</v>
      </c>
      <c r="AE54" s="125">
        <f t="shared" si="58"/>
        <v>0</v>
      </c>
      <c r="AF54" s="125">
        <f t="shared" si="59"/>
        <v>0</v>
      </c>
      <c r="AG54" s="125">
        <f t="shared" si="60"/>
        <v>0</v>
      </c>
      <c r="AH54" s="125">
        <f t="shared" si="61"/>
        <v>0</v>
      </c>
      <c r="AI54" s="125">
        <f t="shared" si="62"/>
        <v>0</v>
      </c>
      <c r="AJ54" s="125">
        <f t="shared" si="63"/>
        <v>0</v>
      </c>
      <c r="AK54" s="125">
        <f t="shared" si="64"/>
        <v>0</v>
      </c>
      <c r="AL54" s="125">
        <f t="shared" si="65"/>
        <v>0</v>
      </c>
      <c r="AM54" s="124"/>
      <c r="AN54" s="125"/>
      <c r="AO54" s="125">
        <f t="shared" si="66"/>
        <v>0</v>
      </c>
      <c r="AP54" s="125">
        <f t="shared" si="67"/>
        <v>0</v>
      </c>
      <c r="AQ54" s="125">
        <f t="shared" si="68"/>
        <v>0</v>
      </c>
      <c r="AR54" s="125">
        <f t="shared" si="69"/>
        <v>3</v>
      </c>
      <c r="AS54" s="125">
        <f t="shared" si="70"/>
        <v>0</v>
      </c>
      <c r="AT54" s="125">
        <f t="shared" si="71"/>
        <v>3</v>
      </c>
      <c r="AU54" s="125">
        <f t="shared" si="72"/>
        <v>0</v>
      </c>
      <c r="AV54" s="125">
        <f t="shared" si="73"/>
        <v>0</v>
      </c>
      <c r="AW54" s="125">
        <f t="shared" si="74"/>
        <v>0</v>
      </c>
      <c r="AX54" s="125">
        <f t="shared" si="75"/>
        <v>0</v>
      </c>
      <c r="AY54" s="125">
        <f t="shared" si="76"/>
        <v>0</v>
      </c>
      <c r="AZ54" s="125">
        <f t="shared" si="77"/>
        <v>0</v>
      </c>
      <c r="BA54" s="125">
        <f t="shared" si="78"/>
        <v>6</v>
      </c>
    </row>
    <row r="55" spans="2:53" ht="36" customHeight="1" x14ac:dyDescent="0.15">
      <c r="B55" s="31">
        <f t="shared" si="2"/>
        <v>51</v>
      </c>
      <c r="C55" s="53"/>
      <c r="D55" s="50" t="s">
        <v>279</v>
      </c>
      <c r="E55" s="43" t="s">
        <v>109</v>
      </c>
      <c r="F55" s="43" t="s">
        <v>195</v>
      </c>
      <c r="G55" s="43" t="s">
        <v>232</v>
      </c>
      <c r="H55" s="8">
        <v>3</v>
      </c>
      <c r="I55" s="30" t="s">
        <v>30</v>
      </c>
      <c r="J55" s="32"/>
      <c r="K55" s="15"/>
      <c r="L55" s="5"/>
      <c r="M55" s="5"/>
      <c r="N55" s="5"/>
      <c r="O55" s="5"/>
      <c r="P55" s="5"/>
      <c r="Q55" s="5" t="s">
        <v>29</v>
      </c>
      <c r="R55" s="5"/>
      <c r="S55" s="5"/>
      <c r="T55" s="5"/>
      <c r="U55" s="5"/>
      <c r="V55" s="5"/>
      <c r="W55" s="5"/>
      <c r="X55" s="98"/>
      <c r="Y55" s="125"/>
      <c r="Z55" s="125">
        <f t="shared" si="53"/>
        <v>0</v>
      </c>
      <c r="AA55" s="125">
        <f t="shared" si="54"/>
        <v>0</v>
      </c>
      <c r="AB55" s="125">
        <f t="shared" si="55"/>
        <v>0</v>
      </c>
      <c r="AC55" s="125">
        <f t="shared" si="56"/>
        <v>0</v>
      </c>
      <c r="AD55" s="125">
        <f t="shared" si="57"/>
        <v>0</v>
      </c>
      <c r="AE55" s="125">
        <f t="shared" si="58"/>
        <v>0</v>
      </c>
      <c r="AF55" s="125">
        <f t="shared" si="59"/>
        <v>0</v>
      </c>
      <c r="AG55" s="125">
        <f t="shared" si="60"/>
        <v>0</v>
      </c>
      <c r="AH55" s="125">
        <f t="shared" si="61"/>
        <v>0</v>
      </c>
      <c r="AI55" s="125">
        <f t="shared" si="62"/>
        <v>0</v>
      </c>
      <c r="AJ55" s="125">
        <f t="shared" si="63"/>
        <v>0</v>
      </c>
      <c r="AK55" s="125">
        <f t="shared" si="64"/>
        <v>0</v>
      </c>
      <c r="AL55" s="125">
        <f t="shared" si="65"/>
        <v>0</v>
      </c>
      <c r="AM55" s="124"/>
      <c r="AN55" s="125"/>
      <c r="AO55" s="125">
        <f t="shared" si="66"/>
        <v>0</v>
      </c>
      <c r="AP55" s="125">
        <f t="shared" si="67"/>
        <v>0</v>
      </c>
      <c r="AQ55" s="125">
        <f t="shared" si="68"/>
        <v>0</v>
      </c>
      <c r="AR55" s="125">
        <f t="shared" si="69"/>
        <v>0</v>
      </c>
      <c r="AS55" s="125">
        <f t="shared" si="70"/>
        <v>0</v>
      </c>
      <c r="AT55" s="125">
        <f t="shared" si="71"/>
        <v>3</v>
      </c>
      <c r="AU55" s="125">
        <f t="shared" si="72"/>
        <v>0</v>
      </c>
      <c r="AV55" s="125">
        <f t="shared" si="73"/>
        <v>0</v>
      </c>
      <c r="AW55" s="125">
        <f t="shared" si="74"/>
        <v>0</v>
      </c>
      <c r="AX55" s="125">
        <f t="shared" si="75"/>
        <v>0</v>
      </c>
      <c r="AY55" s="125">
        <f t="shared" si="76"/>
        <v>0</v>
      </c>
      <c r="AZ55" s="125">
        <f t="shared" si="77"/>
        <v>0</v>
      </c>
      <c r="BA55" s="125">
        <f t="shared" si="78"/>
        <v>3</v>
      </c>
    </row>
    <row r="56" spans="2:53" ht="36" customHeight="1" x14ac:dyDescent="0.15">
      <c r="B56" s="31">
        <f t="shared" si="2"/>
        <v>52</v>
      </c>
      <c r="C56" s="53"/>
      <c r="D56" s="42"/>
      <c r="E56" s="43" t="s">
        <v>110</v>
      </c>
      <c r="F56" s="43" t="s">
        <v>111</v>
      </c>
      <c r="G56" s="44"/>
      <c r="H56" s="8">
        <v>3</v>
      </c>
      <c r="I56" s="30" t="s">
        <v>30</v>
      </c>
      <c r="J56" s="32"/>
      <c r="K56" s="14"/>
      <c r="L56" s="5"/>
      <c r="M56" s="5"/>
      <c r="N56" s="5"/>
      <c r="O56" s="5" t="s">
        <v>29</v>
      </c>
      <c r="P56" s="5"/>
      <c r="Q56" s="5" t="s">
        <v>29</v>
      </c>
      <c r="R56" s="5"/>
      <c r="S56" s="5"/>
      <c r="T56" s="5"/>
      <c r="U56" s="5"/>
      <c r="V56" s="5"/>
      <c r="W56" s="5"/>
      <c r="X56" s="98"/>
      <c r="Y56" s="125"/>
      <c r="Z56" s="125">
        <f t="shared" si="53"/>
        <v>0</v>
      </c>
      <c r="AA56" s="125">
        <f t="shared" si="54"/>
        <v>0</v>
      </c>
      <c r="AB56" s="125">
        <f t="shared" si="55"/>
        <v>0</v>
      </c>
      <c r="AC56" s="125">
        <f t="shared" si="56"/>
        <v>0</v>
      </c>
      <c r="AD56" s="125">
        <f t="shared" si="57"/>
        <v>0</v>
      </c>
      <c r="AE56" s="125">
        <f t="shared" si="58"/>
        <v>0</v>
      </c>
      <c r="AF56" s="125">
        <f t="shared" si="59"/>
        <v>0</v>
      </c>
      <c r="AG56" s="125">
        <f t="shared" si="60"/>
        <v>0</v>
      </c>
      <c r="AH56" s="125">
        <f t="shared" si="61"/>
        <v>0</v>
      </c>
      <c r="AI56" s="125">
        <f t="shared" si="62"/>
        <v>0</v>
      </c>
      <c r="AJ56" s="125">
        <f t="shared" si="63"/>
        <v>0</v>
      </c>
      <c r="AK56" s="125">
        <f t="shared" si="64"/>
        <v>0</v>
      </c>
      <c r="AL56" s="125">
        <f t="shared" si="65"/>
        <v>0</v>
      </c>
      <c r="AM56" s="124"/>
      <c r="AN56" s="125"/>
      <c r="AO56" s="125">
        <f t="shared" si="66"/>
        <v>0</v>
      </c>
      <c r="AP56" s="125">
        <f t="shared" si="67"/>
        <v>0</v>
      </c>
      <c r="AQ56" s="125">
        <f t="shared" si="68"/>
        <v>0</v>
      </c>
      <c r="AR56" s="125">
        <f t="shared" si="69"/>
        <v>3</v>
      </c>
      <c r="AS56" s="125">
        <f t="shared" si="70"/>
        <v>0</v>
      </c>
      <c r="AT56" s="125">
        <f t="shared" si="71"/>
        <v>3</v>
      </c>
      <c r="AU56" s="125">
        <f t="shared" si="72"/>
        <v>0</v>
      </c>
      <c r="AV56" s="125">
        <f t="shared" si="73"/>
        <v>0</v>
      </c>
      <c r="AW56" s="125">
        <f t="shared" si="74"/>
        <v>0</v>
      </c>
      <c r="AX56" s="125">
        <f t="shared" si="75"/>
        <v>0</v>
      </c>
      <c r="AY56" s="125">
        <f t="shared" si="76"/>
        <v>0</v>
      </c>
      <c r="AZ56" s="125">
        <f t="shared" si="77"/>
        <v>0</v>
      </c>
      <c r="BA56" s="125">
        <f t="shared" si="78"/>
        <v>6</v>
      </c>
    </row>
    <row r="57" spans="2:53" ht="36" customHeight="1" x14ac:dyDescent="0.15">
      <c r="B57" s="31">
        <f t="shared" si="2"/>
        <v>53</v>
      </c>
      <c r="C57" s="41"/>
      <c r="D57" s="50" t="s">
        <v>278</v>
      </c>
      <c r="E57" s="43" t="s">
        <v>84</v>
      </c>
      <c r="F57" s="43" t="s">
        <v>183</v>
      </c>
      <c r="G57" s="44"/>
      <c r="H57" s="8">
        <v>3</v>
      </c>
      <c r="I57" s="30" t="s">
        <v>30</v>
      </c>
      <c r="J57" s="32"/>
      <c r="K57" s="15"/>
      <c r="L57" s="5"/>
      <c r="M57" s="5"/>
      <c r="N57" s="5"/>
      <c r="O57" s="5"/>
      <c r="P57" s="5"/>
      <c r="Q57" s="5" t="s">
        <v>29</v>
      </c>
      <c r="R57" s="5"/>
      <c r="S57" s="5"/>
      <c r="T57" s="5"/>
      <c r="U57" s="5"/>
      <c r="V57" s="5"/>
      <c r="W57" s="5"/>
      <c r="X57" s="98"/>
      <c r="Y57" s="125"/>
      <c r="Z57" s="125">
        <f t="shared" si="53"/>
        <v>0</v>
      </c>
      <c r="AA57" s="125">
        <f t="shared" si="54"/>
        <v>0</v>
      </c>
      <c r="AB57" s="125">
        <f t="shared" si="55"/>
        <v>0</v>
      </c>
      <c r="AC57" s="125">
        <f t="shared" si="56"/>
        <v>0</v>
      </c>
      <c r="AD57" s="125">
        <f t="shared" si="57"/>
        <v>0</v>
      </c>
      <c r="AE57" s="125">
        <f t="shared" si="58"/>
        <v>0</v>
      </c>
      <c r="AF57" s="125">
        <f t="shared" si="59"/>
        <v>0</v>
      </c>
      <c r="AG57" s="125">
        <f t="shared" si="60"/>
        <v>0</v>
      </c>
      <c r="AH57" s="125">
        <f t="shared" si="61"/>
        <v>0</v>
      </c>
      <c r="AI57" s="125">
        <f t="shared" si="62"/>
        <v>0</v>
      </c>
      <c r="AJ57" s="125">
        <f t="shared" si="63"/>
        <v>0</v>
      </c>
      <c r="AK57" s="125">
        <f t="shared" si="64"/>
        <v>0</v>
      </c>
      <c r="AL57" s="125">
        <f t="shared" si="65"/>
        <v>0</v>
      </c>
      <c r="AM57" s="124"/>
      <c r="AN57" s="125"/>
      <c r="AO57" s="125">
        <f t="shared" si="66"/>
        <v>0</v>
      </c>
      <c r="AP57" s="125">
        <f t="shared" si="67"/>
        <v>0</v>
      </c>
      <c r="AQ57" s="125">
        <f t="shared" si="68"/>
        <v>0</v>
      </c>
      <c r="AR57" s="125">
        <f t="shared" si="69"/>
        <v>0</v>
      </c>
      <c r="AS57" s="125">
        <f t="shared" si="70"/>
        <v>0</v>
      </c>
      <c r="AT57" s="125">
        <f t="shared" si="71"/>
        <v>3</v>
      </c>
      <c r="AU57" s="125">
        <f t="shared" si="72"/>
        <v>0</v>
      </c>
      <c r="AV57" s="125">
        <f t="shared" si="73"/>
        <v>0</v>
      </c>
      <c r="AW57" s="125">
        <f t="shared" si="74"/>
        <v>0</v>
      </c>
      <c r="AX57" s="125">
        <f t="shared" si="75"/>
        <v>0</v>
      </c>
      <c r="AY57" s="125">
        <f t="shared" si="76"/>
        <v>0</v>
      </c>
      <c r="AZ57" s="125">
        <f t="shared" si="77"/>
        <v>0</v>
      </c>
      <c r="BA57" s="125">
        <f t="shared" si="78"/>
        <v>3</v>
      </c>
    </row>
    <row r="58" spans="2:53" ht="36" customHeight="1" x14ac:dyDescent="0.15">
      <c r="B58" s="31">
        <f t="shared" si="2"/>
        <v>54</v>
      </c>
      <c r="C58" s="41"/>
      <c r="D58" s="42"/>
      <c r="E58" s="43" t="s">
        <v>141</v>
      </c>
      <c r="F58" s="43" t="s">
        <v>332</v>
      </c>
      <c r="G58" s="43"/>
      <c r="H58" s="8">
        <v>3</v>
      </c>
      <c r="I58" s="30" t="s">
        <v>30</v>
      </c>
      <c r="J58" s="32"/>
      <c r="K58" s="14"/>
      <c r="L58" s="5"/>
      <c r="M58" s="5"/>
      <c r="N58" s="5"/>
      <c r="O58" s="5"/>
      <c r="P58" s="5"/>
      <c r="Q58" s="5" t="s">
        <v>29</v>
      </c>
      <c r="R58" s="5"/>
      <c r="S58" s="5"/>
      <c r="T58" s="5"/>
      <c r="U58" s="5"/>
      <c r="V58" s="5"/>
      <c r="W58" s="5"/>
      <c r="X58" s="98"/>
      <c r="Y58" s="125"/>
      <c r="Z58" s="125">
        <f t="shared" si="53"/>
        <v>0</v>
      </c>
      <c r="AA58" s="125">
        <f t="shared" si="54"/>
        <v>0</v>
      </c>
      <c r="AB58" s="125">
        <f t="shared" si="55"/>
        <v>0</v>
      </c>
      <c r="AC58" s="125">
        <f t="shared" si="56"/>
        <v>0</v>
      </c>
      <c r="AD58" s="125">
        <f t="shared" si="57"/>
        <v>0</v>
      </c>
      <c r="AE58" s="125">
        <f t="shared" si="58"/>
        <v>0</v>
      </c>
      <c r="AF58" s="125">
        <f t="shared" si="59"/>
        <v>0</v>
      </c>
      <c r="AG58" s="125">
        <f t="shared" si="60"/>
        <v>0</v>
      </c>
      <c r="AH58" s="125">
        <f t="shared" si="61"/>
        <v>0</v>
      </c>
      <c r="AI58" s="125">
        <f t="shared" si="62"/>
        <v>0</v>
      </c>
      <c r="AJ58" s="125">
        <f t="shared" si="63"/>
        <v>0</v>
      </c>
      <c r="AK58" s="125">
        <f t="shared" si="64"/>
        <v>0</v>
      </c>
      <c r="AL58" s="125">
        <f t="shared" si="65"/>
        <v>0</v>
      </c>
      <c r="AM58" s="124"/>
      <c r="AN58" s="125"/>
      <c r="AO58" s="125">
        <f t="shared" si="66"/>
        <v>0</v>
      </c>
      <c r="AP58" s="125">
        <f t="shared" si="67"/>
        <v>0</v>
      </c>
      <c r="AQ58" s="125">
        <f t="shared" si="68"/>
        <v>0</v>
      </c>
      <c r="AR58" s="125">
        <f t="shared" si="69"/>
        <v>0</v>
      </c>
      <c r="AS58" s="125">
        <f t="shared" si="70"/>
        <v>0</v>
      </c>
      <c r="AT58" s="125">
        <f t="shared" si="71"/>
        <v>3</v>
      </c>
      <c r="AU58" s="125">
        <f t="shared" si="72"/>
        <v>0</v>
      </c>
      <c r="AV58" s="125">
        <f t="shared" si="73"/>
        <v>0</v>
      </c>
      <c r="AW58" s="125">
        <f t="shared" si="74"/>
        <v>0</v>
      </c>
      <c r="AX58" s="125">
        <f t="shared" si="75"/>
        <v>0</v>
      </c>
      <c r="AY58" s="125">
        <f t="shared" si="76"/>
        <v>0</v>
      </c>
      <c r="AZ58" s="125">
        <f t="shared" si="77"/>
        <v>0</v>
      </c>
      <c r="BA58" s="125">
        <f t="shared" si="78"/>
        <v>3</v>
      </c>
    </row>
    <row r="59" spans="2:53" ht="36" customHeight="1" x14ac:dyDescent="0.15">
      <c r="B59" s="31">
        <f t="shared" si="2"/>
        <v>55</v>
      </c>
      <c r="C59" s="41"/>
      <c r="D59" s="43" t="s">
        <v>277</v>
      </c>
      <c r="E59" s="43" t="s">
        <v>85</v>
      </c>
      <c r="F59" s="43" t="s">
        <v>333</v>
      </c>
      <c r="G59" s="44"/>
      <c r="H59" s="8">
        <v>3</v>
      </c>
      <c r="I59" s="30" t="s">
        <v>30</v>
      </c>
      <c r="J59" s="32"/>
      <c r="K59" s="14"/>
      <c r="L59" s="5"/>
      <c r="M59" s="5"/>
      <c r="N59" s="5"/>
      <c r="O59" s="5"/>
      <c r="P59" s="5"/>
      <c r="Q59" s="5"/>
      <c r="R59" s="5"/>
      <c r="S59" s="5"/>
      <c r="T59" s="5"/>
      <c r="U59" s="5" t="s">
        <v>29</v>
      </c>
      <c r="V59" s="5"/>
      <c r="W59" s="5"/>
      <c r="X59" s="98"/>
      <c r="Y59" s="125"/>
      <c r="Z59" s="125">
        <f t="shared" si="53"/>
        <v>0</v>
      </c>
      <c r="AA59" s="125">
        <f t="shared" si="54"/>
        <v>0</v>
      </c>
      <c r="AB59" s="125">
        <f t="shared" si="55"/>
        <v>0</v>
      </c>
      <c r="AC59" s="125">
        <f t="shared" si="56"/>
        <v>0</v>
      </c>
      <c r="AD59" s="125">
        <f t="shared" si="57"/>
        <v>0</v>
      </c>
      <c r="AE59" s="125">
        <f t="shared" si="58"/>
        <v>0</v>
      </c>
      <c r="AF59" s="125">
        <f t="shared" si="59"/>
        <v>0</v>
      </c>
      <c r="AG59" s="125">
        <f t="shared" si="60"/>
        <v>0</v>
      </c>
      <c r="AH59" s="125">
        <f t="shared" si="61"/>
        <v>0</v>
      </c>
      <c r="AI59" s="125">
        <f t="shared" si="62"/>
        <v>0</v>
      </c>
      <c r="AJ59" s="125">
        <f t="shared" si="63"/>
        <v>0</v>
      </c>
      <c r="AK59" s="125">
        <f t="shared" si="64"/>
        <v>0</v>
      </c>
      <c r="AL59" s="125">
        <f t="shared" si="65"/>
        <v>0</v>
      </c>
      <c r="AM59" s="124"/>
      <c r="AN59" s="125"/>
      <c r="AO59" s="125">
        <f t="shared" si="66"/>
        <v>0</v>
      </c>
      <c r="AP59" s="125">
        <f t="shared" si="67"/>
        <v>0</v>
      </c>
      <c r="AQ59" s="125">
        <f t="shared" si="68"/>
        <v>0</v>
      </c>
      <c r="AR59" s="125">
        <f t="shared" si="69"/>
        <v>0</v>
      </c>
      <c r="AS59" s="125">
        <f t="shared" si="70"/>
        <v>0</v>
      </c>
      <c r="AT59" s="125">
        <f t="shared" si="71"/>
        <v>0</v>
      </c>
      <c r="AU59" s="125">
        <f t="shared" si="72"/>
        <v>0</v>
      </c>
      <c r="AV59" s="125">
        <f t="shared" si="73"/>
        <v>0</v>
      </c>
      <c r="AW59" s="125">
        <f t="shared" si="74"/>
        <v>0</v>
      </c>
      <c r="AX59" s="125">
        <f t="shared" si="75"/>
        <v>3</v>
      </c>
      <c r="AY59" s="125">
        <f t="shared" si="76"/>
        <v>0</v>
      </c>
      <c r="AZ59" s="125">
        <f t="shared" si="77"/>
        <v>0</v>
      </c>
      <c r="BA59" s="125">
        <f t="shared" si="78"/>
        <v>3</v>
      </c>
    </row>
    <row r="60" spans="2:53" ht="36" customHeight="1" x14ac:dyDescent="0.15">
      <c r="B60" s="31">
        <f t="shared" si="2"/>
        <v>56</v>
      </c>
      <c r="C60" s="41"/>
      <c r="D60" s="43" t="s">
        <v>276</v>
      </c>
      <c r="E60" s="43" t="s">
        <v>229</v>
      </c>
      <c r="F60" s="43" t="s">
        <v>224</v>
      </c>
      <c r="G60" s="43" t="s">
        <v>225</v>
      </c>
      <c r="H60" s="8">
        <v>3</v>
      </c>
      <c r="I60" s="30" t="s">
        <v>30</v>
      </c>
      <c r="J60" s="35"/>
      <c r="K60" s="14"/>
      <c r="L60" s="5"/>
      <c r="M60" s="5"/>
      <c r="N60" s="5"/>
      <c r="O60" s="5"/>
      <c r="P60" s="5"/>
      <c r="Q60" s="5"/>
      <c r="R60" s="5"/>
      <c r="S60" s="5" t="s">
        <v>29</v>
      </c>
      <c r="T60" s="5"/>
      <c r="U60" s="5"/>
      <c r="V60" s="5" t="s">
        <v>29</v>
      </c>
      <c r="W60" s="5" t="s">
        <v>29</v>
      </c>
      <c r="X60" s="98"/>
      <c r="Y60" s="125"/>
      <c r="Z60" s="125">
        <f t="shared" si="53"/>
        <v>0</v>
      </c>
      <c r="AA60" s="125">
        <f t="shared" si="54"/>
        <v>0</v>
      </c>
      <c r="AB60" s="125">
        <f t="shared" si="55"/>
        <v>0</v>
      </c>
      <c r="AC60" s="125">
        <f t="shared" si="56"/>
        <v>0</v>
      </c>
      <c r="AD60" s="125">
        <f t="shared" si="57"/>
        <v>0</v>
      </c>
      <c r="AE60" s="125">
        <f t="shared" si="58"/>
        <v>0</v>
      </c>
      <c r="AF60" s="125">
        <f t="shared" si="59"/>
        <v>0</v>
      </c>
      <c r="AG60" s="125">
        <f t="shared" si="60"/>
        <v>0</v>
      </c>
      <c r="AH60" s="125">
        <f t="shared" si="61"/>
        <v>0</v>
      </c>
      <c r="AI60" s="125">
        <f t="shared" si="62"/>
        <v>0</v>
      </c>
      <c r="AJ60" s="125">
        <f t="shared" si="63"/>
        <v>0</v>
      </c>
      <c r="AK60" s="125">
        <f t="shared" si="64"/>
        <v>0</v>
      </c>
      <c r="AL60" s="125">
        <f t="shared" si="65"/>
        <v>0</v>
      </c>
      <c r="AM60" s="124"/>
      <c r="AN60" s="125"/>
      <c r="AO60" s="125">
        <f t="shared" si="66"/>
        <v>0</v>
      </c>
      <c r="AP60" s="125">
        <f t="shared" si="67"/>
        <v>0</v>
      </c>
      <c r="AQ60" s="125">
        <f t="shared" si="68"/>
        <v>0</v>
      </c>
      <c r="AR60" s="125">
        <f t="shared" si="69"/>
        <v>0</v>
      </c>
      <c r="AS60" s="125">
        <f t="shared" si="70"/>
        <v>0</v>
      </c>
      <c r="AT60" s="125">
        <f t="shared" si="71"/>
        <v>0</v>
      </c>
      <c r="AU60" s="125">
        <f t="shared" si="72"/>
        <v>0</v>
      </c>
      <c r="AV60" s="125">
        <f t="shared" si="73"/>
        <v>3</v>
      </c>
      <c r="AW60" s="125">
        <f t="shared" si="74"/>
        <v>0</v>
      </c>
      <c r="AX60" s="125">
        <f t="shared" si="75"/>
        <v>0</v>
      </c>
      <c r="AY60" s="125">
        <f t="shared" si="76"/>
        <v>3</v>
      </c>
      <c r="AZ60" s="125">
        <f t="shared" si="77"/>
        <v>3</v>
      </c>
      <c r="BA60" s="125">
        <f t="shared" si="78"/>
        <v>9</v>
      </c>
    </row>
    <row r="61" spans="2:53" ht="47.25" customHeight="1" x14ac:dyDescent="0.15">
      <c r="B61" s="31">
        <f t="shared" si="2"/>
        <v>57</v>
      </c>
      <c r="C61" s="41"/>
      <c r="D61" s="50" t="s">
        <v>275</v>
      </c>
      <c r="E61" s="43" t="s">
        <v>86</v>
      </c>
      <c r="F61" s="40" t="s">
        <v>142</v>
      </c>
      <c r="G61" s="43" t="s">
        <v>143</v>
      </c>
      <c r="H61" s="8">
        <v>3</v>
      </c>
      <c r="I61" s="30" t="s">
        <v>30</v>
      </c>
      <c r="J61" s="32"/>
      <c r="K61" s="14"/>
      <c r="L61" s="5"/>
      <c r="M61" s="5"/>
      <c r="N61" s="5"/>
      <c r="O61" s="5"/>
      <c r="P61" s="5"/>
      <c r="Q61" s="5"/>
      <c r="R61" s="5"/>
      <c r="S61" s="5" t="s">
        <v>29</v>
      </c>
      <c r="T61" s="5"/>
      <c r="U61" s="5"/>
      <c r="V61" s="5" t="s">
        <v>29</v>
      </c>
      <c r="W61" s="5"/>
      <c r="X61" s="98"/>
      <c r="Y61" s="125"/>
      <c r="Z61" s="125">
        <f t="shared" si="53"/>
        <v>0</v>
      </c>
      <c r="AA61" s="125">
        <f t="shared" si="54"/>
        <v>0</v>
      </c>
      <c r="AB61" s="125">
        <f t="shared" si="55"/>
        <v>0</v>
      </c>
      <c r="AC61" s="125">
        <f t="shared" si="56"/>
        <v>0</v>
      </c>
      <c r="AD61" s="125">
        <f t="shared" si="57"/>
        <v>0</v>
      </c>
      <c r="AE61" s="125">
        <f t="shared" si="58"/>
        <v>0</v>
      </c>
      <c r="AF61" s="125">
        <f t="shared" si="59"/>
        <v>0</v>
      </c>
      <c r="AG61" s="125">
        <f t="shared" si="60"/>
        <v>0</v>
      </c>
      <c r="AH61" s="125">
        <f t="shared" si="61"/>
        <v>0</v>
      </c>
      <c r="AI61" s="125">
        <f t="shared" si="62"/>
        <v>0</v>
      </c>
      <c r="AJ61" s="125">
        <f t="shared" si="63"/>
        <v>0</v>
      </c>
      <c r="AK61" s="125">
        <f t="shared" si="64"/>
        <v>0</v>
      </c>
      <c r="AL61" s="125">
        <f t="shared" si="65"/>
        <v>0</v>
      </c>
      <c r="AM61" s="124"/>
      <c r="AN61" s="125"/>
      <c r="AO61" s="125">
        <f t="shared" si="66"/>
        <v>0</v>
      </c>
      <c r="AP61" s="125">
        <f t="shared" si="67"/>
        <v>0</v>
      </c>
      <c r="AQ61" s="125">
        <f t="shared" si="68"/>
        <v>0</v>
      </c>
      <c r="AR61" s="125">
        <f t="shared" si="69"/>
        <v>0</v>
      </c>
      <c r="AS61" s="125">
        <f t="shared" si="70"/>
        <v>0</v>
      </c>
      <c r="AT61" s="125">
        <f t="shared" si="71"/>
        <v>0</v>
      </c>
      <c r="AU61" s="125">
        <f t="shared" si="72"/>
        <v>0</v>
      </c>
      <c r="AV61" s="125">
        <f t="shared" si="73"/>
        <v>3</v>
      </c>
      <c r="AW61" s="125">
        <f t="shared" si="74"/>
        <v>0</v>
      </c>
      <c r="AX61" s="125">
        <f t="shared" si="75"/>
        <v>0</v>
      </c>
      <c r="AY61" s="125">
        <f t="shared" si="76"/>
        <v>3</v>
      </c>
      <c r="AZ61" s="125">
        <f t="shared" si="77"/>
        <v>0</v>
      </c>
      <c r="BA61" s="125">
        <f t="shared" si="78"/>
        <v>6</v>
      </c>
    </row>
    <row r="62" spans="2:53" ht="36" customHeight="1" x14ac:dyDescent="0.15">
      <c r="B62" s="31">
        <f t="shared" si="2"/>
        <v>58</v>
      </c>
      <c r="C62" s="41"/>
      <c r="D62" s="42"/>
      <c r="E62" s="43" t="s">
        <v>144</v>
      </c>
      <c r="F62" s="43" t="s">
        <v>233</v>
      </c>
      <c r="G62" s="43" t="s">
        <v>145</v>
      </c>
      <c r="H62" s="8">
        <v>3</v>
      </c>
      <c r="I62" s="30" t="s">
        <v>30</v>
      </c>
      <c r="J62" s="32"/>
      <c r="K62" s="14"/>
      <c r="L62" s="5"/>
      <c r="M62" s="5"/>
      <c r="N62" s="5"/>
      <c r="O62" s="5"/>
      <c r="P62" s="5"/>
      <c r="Q62" s="5"/>
      <c r="R62" s="5"/>
      <c r="S62" s="5"/>
      <c r="T62" s="5"/>
      <c r="U62" s="5" t="s">
        <v>29</v>
      </c>
      <c r="V62" s="5"/>
      <c r="W62" s="5"/>
      <c r="X62" s="98"/>
      <c r="Y62" s="125"/>
      <c r="Z62" s="125">
        <f t="shared" si="53"/>
        <v>0</v>
      </c>
      <c r="AA62" s="125">
        <f t="shared" si="54"/>
        <v>0</v>
      </c>
      <c r="AB62" s="125">
        <f t="shared" si="55"/>
        <v>0</v>
      </c>
      <c r="AC62" s="125">
        <f t="shared" si="56"/>
        <v>0</v>
      </c>
      <c r="AD62" s="125">
        <f t="shared" si="57"/>
        <v>0</v>
      </c>
      <c r="AE62" s="125">
        <f t="shared" si="58"/>
        <v>0</v>
      </c>
      <c r="AF62" s="125">
        <f t="shared" si="59"/>
        <v>0</v>
      </c>
      <c r="AG62" s="125">
        <f t="shared" si="60"/>
        <v>0</v>
      </c>
      <c r="AH62" s="125">
        <f t="shared" si="61"/>
        <v>0</v>
      </c>
      <c r="AI62" s="125">
        <f t="shared" si="62"/>
        <v>0</v>
      </c>
      <c r="AJ62" s="125">
        <f t="shared" si="63"/>
        <v>0</v>
      </c>
      <c r="AK62" s="125">
        <f t="shared" si="64"/>
        <v>0</v>
      </c>
      <c r="AL62" s="125">
        <f t="shared" si="65"/>
        <v>0</v>
      </c>
      <c r="AM62" s="124"/>
      <c r="AN62" s="125"/>
      <c r="AO62" s="125">
        <f t="shared" si="66"/>
        <v>0</v>
      </c>
      <c r="AP62" s="125">
        <f t="shared" si="67"/>
        <v>0</v>
      </c>
      <c r="AQ62" s="125">
        <f t="shared" si="68"/>
        <v>0</v>
      </c>
      <c r="AR62" s="125">
        <f t="shared" si="69"/>
        <v>0</v>
      </c>
      <c r="AS62" s="125">
        <f t="shared" si="70"/>
        <v>0</v>
      </c>
      <c r="AT62" s="125">
        <f t="shared" si="71"/>
        <v>0</v>
      </c>
      <c r="AU62" s="125">
        <f t="shared" si="72"/>
        <v>0</v>
      </c>
      <c r="AV62" s="125">
        <f t="shared" si="73"/>
        <v>0</v>
      </c>
      <c r="AW62" s="125">
        <f t="shared" si="74"/>
        <v>0</v>
      </c>
      <c r="AX62" s="125">
        <f t="shared" si="75"/>
        <v>3</v>
      </c>
      <c r="AY62" s="125">
        <f t="shared" si="76"/>
        <v>0</v>
      </c>
      <c r="AZ62" s="125">
        <f t="shared" si="77"/>
        <v>0</v>
      </c>
      <c r="BA62" s="125">
        <f t="shared" si="78"/>
        <v>3</v>
      </c>
    </row>
    <row r="63" spans="2:53" ht="36" customHeight="1" x14ac:dyDescent="0.15">
      <c r="B63" s="31">
        <f t="shared" si="2"/>
        <v>59</v>
      </c>
      <c r="C63" s="41"/>
      <c r="D63" s="50" t="s">
        <v>274</v>
      </c>
      <c r="E63" s="43" t="s">
        <v>171</v>
      </c>
      <c r="F63" s="43" t="s">
        <v>204</v>
      </c>
      <c r="G63" s="44"/>
      <c r="H63" s="8">
        <v>3</v>
      </c>
      <c r="I63" s="30" t="s">
        <v>30</v>
      </c>
      <c r="J63" s="32"/>
      <c r="K63" s="12"/>
      <c r="L63" s="5"/>
      <c r="M63" s="5"/>
      <c r="N63" s="5"/>
      <c r="O63" s="5"/>
      <c r="P63" s="5"/>
      <c r="Q63" s="5"/>
      <c r="R63" s="5"/>
      <c r="S63" s="5"/>
      <c r="T63" s="5"/>
      <c r="U63" s="5" t="s">
        <v>29</v>
      </c>
      <c r="V63" s="5"/>
      <c r="W63" s="5"/>
      <c r="X63" s="98"/>
      <c r="Y63" s="125"/>
      <c r="Z63" s="125">
        <f t="shared" si="53"/>
        <v>0</v>
      </c>
      <c r="AA63" s="125">
        <f t="shared" si="54"/>
        <v>0</v>
      </c>
      <c r="AB63" s="125">
        <f t="shared" si="55"/>
        <v>0</v>
      </c>
      <c r="AC63" s="125">
        <f t="shared" si="56"/>
        <v>0</v>
      </c>
      <c r="AD63" s="125">
        <f t="shared" si="57"/>
        <v>0</v>
      </c>
      <c r="AE63" s="125">
        <f t="shared" si="58"/>
        <v>0</v>
      </c>
      <c r="AF63" s="125">
        <f t="shared" si="59"/>
        <v>0</v>
      </c>
      <c r="AG63" s="125">
        <f t="shared" si="60"/>
        <v>0</v>
      </c>
      <c r="AH63" s="125">
        <f t="shared" si="61"/>
        <v>0</v>
      </c>
      <c r="AI63" s="125">
        <f t="shared" si="62"/>
        <v>0</v>
      </c>
      <c r="AJ63" s="125">
        <f t="shared" si="63"/>
        <v>0</v>
      </c>
      <c r="AK63" s="125">
        <f t="shared" si="64"/>
        <v>0</v>
      </c>
      <c r="AL63" s="125">
        <f t="shared" si="65"/>
        <v>0</v>
      </c>
      <c r="AM63" s="124"/>
      <c r="AN63" s="125"/>
      <c r="AO63" s="125">
        <f t="shared" si="66"/>
        <v>0</v>
      </c>
      <c r="AP63" s="125">
        <f t="shared" si="67"/>
        <v>0</v>
      </c>
      <c r="AQ63" s="125">
        <f t="shared" si="68"/>
        <v>0</v>
      </c>
      <c r="AR63" s="125">
        <f t="shared" si="69"/>
        <v>0</v>
      </c>
      <c r="AS63" s="125">
        <f t="shared" si="70"/>
        <v>0</v>
      </c>
      <c r="AT63" s="125">
        <f t="shared" si="71"/>
        <v>0</v>
      </c>
      <c r="AU63" s="125">
        <f t="shared" si="72"/>
        <v>0</v>
      </c>
      <c r="AV63" s="125">
        <f t="shared" si="73"/>
        <v>0</v>
      </c>
      <c r="AW63" s="125">
        <f t="shared" si="74"/>
        <v>0</v>
      </c>
      <c r="AX63" s="125">
        <f t="shared" si="75"/>
        <v>3</v>
      </c>
      <c r="AY63" s="125">
        <f t="shared" si="76"/>
        <v>0</v>
      </c>
      <c r="AZ63" s="125">
        <f t="shared" si="77"/>
        <v>0</v>
      </c>
      <c r="BA63" s="125">
        <f t="shared" si="78"/>
        <v>3</v>
      </c>
    </row>
    <row r="64" spans="2:53" ht="36" customHeight="1" x14ac:dyDescent="0.15">
      <c r="B64" s="31">
        <f t="shared" si="2"/>
        <v>60</v>
      </c>
      <c r="C64" s="41"/>
      <c r="D64" s="51"/>
      <c r="E64" s="43" t="s">
        <v>154</v>
      </c>
      <c r="F64" s="43" t="s">
        <v>231</v>
      </c>
      <c r="G64" s="43" t="s">
        <v>241</v>
      </c>
      <c r="H64" s="8">
        <v>3</v>
      </c>
      <c r="I64" s="30" t="s">
        <v>30</v>
      </c>
      <c r="J64" s="32"/>
      <c r="K64" s="12"/>
      <c r="L64" s="5"/>
      <c r="M64" s="5"/>
      <c r="N64" s="5"/>
      <c r="O64" s="8"/>
      <c r="P64" s="5"/>
      <c r="Q64" s="5"/>
      <c r="R64" s="5"/>
      <c r="S64" s="5"/>
      <c r="T64" s="5"/>
      <c r="U64" s="5" t="s">
        <v>29</v>
      </c>
      <c r="V64" s="5"/>
      <c r="W64" s="5"/>
      <c r="X64" s="98"/>
      <c r="Y64" s="125"/>
      <c r="Z64" s="125">
        <f t="shared" si="53"/>
        <v>0</v>
      </c>
      <c r="AA64" s="125">
        <f t="shared" si="54"/>
        <v>0</v>
      </c>
      <c r="AB64" s="125">
        <f t="shared" si="55"/>
        <v>0</v>
      </c>
      <c r="AC64" s="125">
        <f t="shared" si="56"/>
        <v>0</v>
      </c>
      <c r="AD64" s="125">
        <f t="shared" si="57"/>
        <v>0</v>
      </c>
      <c r="AE64" s="125">
        <f t="shared" si="58"/>
        <v>0</v>
      </c>
      <c r="AF64" s="125">
        <f t="shared" si="59"/>
        <v>0</v>
      </c>
      <c r="AG64" s="125">
        <f t="shared" si="60"/>
        <v>0</v>
      </c>
      <c r="AH64" s="125">
        <f t="shared" si="61"/>
        <v>0</v>
      </c>
      <c r="AI64" s="125">
        <f t="shared" si="62"/>
        <v>0</v>
      </c>
      <c r="AJ64" s="125">
        <f t="shared" si="63"/>
        <v>0</v>
      </c>
      <c r="AK64" s="125">
        <f t="shared" si="64"/>
        <v>0</v>
      </c>
      <c r="AL64" s="125">
        <f t="shared" si="65"/>
        <v>0</v>
      </c>
      <c r="AM64" s="124"/>
      <c r="AN64" s="125"/>
      <c r="AO64" s="125">
        <f t="shared" si="66"/>
        <v>0</v>
      </c>
      <c r="AP64" s="125">
        <f t="shared" si="67"/>
        <v>0</v>
      </c>
      <c r="AQ64" s="125">
        <f t="shared" si="68"/>
        <v>0</v>
      </c>
      <c r="AR64" s="125">
        <f t="shared" si="69"/>
        <v>0</v>
      </c>
      <c r="AS64" s="125">
        <f t="shared" si="70"/>
        <v>0</v>
      </c>
      <c r="AT64" s="125">
        <f t="shared" si="71"/>
        <v>0</v>
      </c>
      <c r="AU64" s="125">
        <f t="shared" si="72"/>
        <v>0</v>
      </c>
      <c r="AV64" s="125">
        <f t="shared" si="73"/>
        <v>0</v>
      </c>
      <c r="AW64" s="125">
        <f t="shared" si="74"/>
        <v>0</v>
      </c>
      <c r="AX64" s="125">
        <f t="shared" si="75"/>
        <v>3</v>
      </c>
      <c r="AY64" s="125">
        <f t="shared" si="76"/>
        <v>0</v>
      </c>
      <c r="AZ64" s="125">
        <f t="shared" si="77"/>
        <v>0</v>
      </c>
      <c r="BA64" s="125">
        <f t="shared" si="78"/>
        <v>3</v>
      </c>
    </row>
    <row r="65" spans="2:53" ht="36" customHeight="1" x14ac:dyDescent="0.15">
      <c r="B65" s="31">
        <f t="shared" si="2"/>
        <v>61</v>
      </c>
      <c r="C65" s="41"/>
      <c r="D65" s="51"/>
      <c r="E65" s="43" t="s">
        <v>172</v>
      </c>
      <c r="F65" s="43" t="s">
        <v>215</v>
      </c>
      <c r="G65" s="43" t="s">
        <v>216</v>
      </c>
      <c r="H65" s="8">
        <v>3</v>
      </c>
      <c r="I65" s="30" t="s">
        <v>30</v>
      </c>
      <c r="J65" s="32"/>
      <c r="K65" s="12"/>
      <c r="L65" s="5"/>
      <c r="M65" s="5"/>
      <c r="N65" s="5"/>
      <c r="O65" s="5"/>
      <c r="P65" s="5"/>
      <c r="Q65" s="5"/>
      <c r="R65" s="5"/>
      <c r="S65" s="5"/>
      <c r="T65" s="5"/>
      <c r="U65" s="5" t="s">
        <v>29</v>
      </c>
      <c r="V65" s="5"/>
      <c r="W65" s="5"/>
      <c r="X65" s="98"/>
      <c r="Y65" s="125"/>
      <c r="Z65" s="125">
        <f t="shared" si="53"/>
        <v>0</v>
      </c>
      <c r="AA65" s="125">
        <f t="shared" si="54"/>
        <v>0</v>
      </c>
      <c r="AB65" s="125">
        <f t="shared" si="55"/>
        <v>0</v>
      </c>
      <c r="AC65" s="125">
        <f t="shared" si="56"/>
        <v>0</v>
      </c>
      <c r="AD65" s="125">
        <f t="shared" si="57"/>
        <v>0</v>
      </c>
      <c r="AE65" s="125">
        <f t="shared" si="58"/>
        <v>0</v>
      </c>
      <c r="AF65" s="125">
        <f t="shared" si="59"/>
        <v>0</v>
      </c>
      <c r="AG65" s="125">
        <f t="shared" si="60"/>
        <v>0</v>
      </c>
      <c r="AH65" s="125">
        <f t="shared" si="61"/>
        <v>0</v>
      </c>
      <c r="AI65" s="125">
        <f t="shared" si="62"/>
        <v>0</v>
      </c>
      <c r="AJ65" s="125">
        <f t="shared" si="63"/>
        <v>0</v>
      </c>
      <c r="AK65" s="125">
        <f t="shared" si="64"/>
        <v>0</v>
      </c>
      <c r="AL65" s="125">
        <f t="shared" si="65"/>
        <v>0</v>
      </c>
      <c r="AM65" s="124"/>
      <c r="AN65" s="125"/>
      <c r="AO65" s="125">
        <f t="shared" si="66"/>
        <v>0</v>
      </c>
      <c r="AP65" s="125">
        <f t="shared" si="67"/>
        <v>0</v>
      </c>
      <c r="AQ65" s="125">
        <f t="shared" si="68"/>
        <v>0</v>
      </c>
      <c r="AR65" s="125">
        <f t="shared" si="69"/>
        <v>0</v>
      </c>
      <c r="AS65" s="125">
        <f t="shared" si="70"/>
        <v>0</v>
      </c>
      <c r="AT65" s="125">
        <f t="shared" si="71"/>
        <v>0</v>
      </c>
      <c r="AU65" s="125">
        <f t="shared" si="72"/>
        <v>0</v>
      </c>
      <c r="AV65" s="125">
        <f t="shared" si="73"/>
        <v>0</v>
      </c>
      <c r="AW65" s="125">
        <f t="shared" si="74"/>
        <v>0</v>
      </c>
      <c r="AX65" s="125">
        <f t="shared" si="75"/>
        <v>3</v>
      </c>
      <c r="AY65" s="125">
        <f t="shared" si="76"/>
        <v>0</v>
      </c>
      <c r="AZ65" s="125">
        <f t="shared" si="77"/>
        <v>0</v>
      </c>
      <c r="BA65" s="125">
        <f t="shared" si="78"/>
        <v>3</v>
      </c>
    </row>
    <row r="66" spans="2:53" ht="36" customHeight="1" x14ac:dyDescent="0.15">
      <c r="B66" s="31">
        <f t="shared" si="2"/>
        <v>62</v>
      </c>
      <c r="C66" s="56"/>
      <c r="D66" s="42"/>
      <c r="E66" s="43" t="s">
        <v>170</v>
      </c>
      <c r="F66" s="43" t="s">
        <v>78</v>
      </c>
      <c r="G66" s="44"/>
      <c r="H66" s="8">
        <v>3</v>
      </c>
      <c r="I66" s="30" t="s">
        <v>30</v>
      </c>
      <c r="J66" s="32"/>
      <c r="K66" s="12"/>
      <c r="L66" s="5"/>
      <c r="M66" s="5"/>
      <c r="N66" s="5"/>
      <c r="O66" s="5"/>
      <c r="P66" s="5"/>
      <c r="Q66" s="5"/>
      <c r="R66" s="5"/>
      <c r="S66" s="5"/>
      <c r="T66" s="5"/>
      <c r="U66" s="5" t="s">
        <v>29</v>
      </c>
      <c r="V66" s="5"/>
      <c r="W66" s="5"/>
      <c r="X66" s="98"/>
      <c r="Y66" s="125"/>
      <c r="Z66" s="125">
        <f t="shared" si="53"/>
        <v>0</v>
      </c>
      <c r="AA66" s="125">
        <f t="shared" si="54"/>
        <v>0</v>
      </c>
      <c r="AB66" s="125">
        <f t="shared" si="55"/>
        <v>0</v>
      </c>
      <c r="AC66" s="125">
        <f t="shared" si="56"/>
        <v>0</v>
      </c>
      <c r="AD66" s="125">
        <f t="shared" si="57"/>
        <v>0</v>
      </c>
      <c r="AE66" s="125">
        <f t="shared" si="58"/>
        <v>0</v>
      </c>
      <c r="AF66" s="125">
        <f t="shared" si="59"/>
        <v>0</v>
      </c>
      <c r="AG66" s="125">
        <f t="shared" si="60"/>
        <v>0</v>
      </c>
      <c r="AH66" s="125">
        <f t="shared" si="61"/>
        <v>0</v>
      </c>
      <c r="AI66" s="125">
        <f t="shared" si="62"/>
        <v>0</v>
      </c>
      <c r="AJ66" s="125">
        <f t="shared" si="63"/>
        <v>0</v>
      </c>
      <c r="AK66" s="125">
        <f t="shared" si="64"/>
        <v>0</v>
      </c>
      <c r="AL66" s="125">
        <f t="shared" si="65"/>
        <v>0</v>
      </c>
      <c r="AM66" s="124"/>
      <c r="AN66" s="125"/>
      <c r="AO66" s="125">
        <f t="shared" si="66"/>
        <v>0</v>
      </c>
      <c r="AP66" s="125">
        <f t="shared" si="67"/>
        <v>0</v>
      </c>
      <c r="AQ66" s="125">
        <f t="shared" si="68"/>
        <v>0</v>
      </c>
      <c r="AR66" s="125">
        <f t="shared" si="69"/>
        <v>0</v>
      </c>
      <c r="AS66" s="125">
        <f t="shared" si="70"/>
        <v>0</v>
      </c>
      <c r="AT66" s="125">
        <f t="shared" si="71"/>
        <v>0</v>
      </c>
      <c r="AU66" s="125">
        <f t="shared" si="72"/>
        <v>0</v>
      </c>
      <c r="AV66" s="125">
        <f t="shared" si="73"/>
        <v>0</v>
      </c>
      <c r="AW66" s="125">
        <f t="shared" si="74"/>
        <v>0</v>
      </c>
      <c r="AX66" s="125">
        <f t="shared" si="75"/>
        <v>3</v>
      </c>
      <c r="AY66" s="125">
        <f t="shared" si="76"/>
        <v>0</v>
      </c>
      <c r="AZ66" s="125">
        <f t="shared" si="77"/>
        <v>0</v>
      </c>
      <c r="BA66" s="125">
        <f t="shared" si="78"/>
        <v>3</v>
      </c>
    </row>
    <row r="67" spans="2:53" ht="36" customHeight="1" x14ac:dyDescent="0.15">
      <c r="B67" s="31">
        <f t="shared" si="2"/>
        <v>63</v>
      </c>
      <c r="C67" s="50" t="s">
        <v>284</v>
      </c>
      <c r="D67" s="50" t="s">
        <v>285</v>
      </c>
      <c r="E67" s="43" t="s">
        <v>132</v>
      </c>
      <c r="F67" s="43" t="s">
        <v>203</v>
      </c>
      <c r="G67" s="44"/>
      <c r="H67" s="8">
        <v>3</v>
      </c>
      <c r="I67" s="30" t="s">
        <v>30</v>
      </c>
      <c r="J67" s="32"/>
      <c r="K67" s="12"/>
      <c r="L67" s="1"/>
      <c r="M67" s="1"/>
      <c r="N67" s="1"/>
      <c r="O67" s="1"/>
      <c r="P67" s="1"/>
      <c r="Q67" s="1"/>
      <c r="R67" s="1"/>
      <c r="S67" s="1"/>
      <c r="T67" s="1" t="s">
        <v>29</v>
      </c>
      <c r="U67" s="1"/>
      <c r="V67" s="1"/>
      <c r="W67" s="1" t="s">
        <v>29</v>
      </c>
      <c r="X67" s="97"/>
      <c r="Y67" s="123"/>
      <c r="Z67" s="123">
        <f t="shared" si="53"/>
        <v>0</v>
      </c>
      <c r="AA67" s="123">
        <f t="shared" si="54"/>
        <v>0</v>
      </c>
      <c r="AB67" s="123">
        <f t="shared" si="55"/>
        <v>0</v>
      </c>
      <c r="AC67" s="123">
        <f t="shared" si="56"/>
        <v>0</v>
      </c>
      <c r="AD67" s="123">
        <f t="shared" si="57"/>
        <v>0</v>
      </c>
      <c r="AE67" s="123">
        <f t="shared" si="58"/>
        <v>0</v>
      </c>
      <c r="AF67" s="123">
        <f t="shared" si="59"/>
        <v>0</v>
      </c>
      <c r="AG67" s="123">
        <f t="shared" si="60"/>
        <v>0</v>
      </c>
      <c r="AH67" s="123">
        <f t="shared" si="61"/>
        <v>0</v>
      </c>
      <c r="AI67" s="123">
        <f t="shared" si="62"/>
        <v>0</v>
      </c>
      <c r="AJ67" s="123">
        <f t="shared" si="63"/>
        <v>0</v>
      </c>
      <c r="AK67" s="123">
        <f t="shared" si="64"/>
        <v>0</v>
      </c>
      <c r="AL67" s="123">
        <f t="shared" si="65"/>
        <v>0</v>
      </c>
      <c r="AM67" s="124"/>
      <c r="AN67" s="123"/>
      <c r="AO67" s="123">
        <f t="shared" si="66"/>
        <v>0</v>
      </c>
      <c r="AP67" s="123">
        <f t="shared" si="67"/>
        <v>0</v>
      </c>
      <c r="AQ67" s="123">
        <f t="shared" si="68"/>
        <v>0</v>
      </c>
      <c r="AR67" s="123">
        <f t="shared" si="69"/>
        <v>0</v>
      </c>
      <c r="AS67" s="123">
        <f t="shared" si="70"/>
        <v>0</v>
      </c>
      <c r="AT67" s="123">
        <f t="shared" si="71"/>
        <v>0</v>
      </c>
      <c r="AU67" s="123">
        <f t="shared" si="72"/>
        <v>0</v>
      </c>
      <c r="AV67" s="123">
        <f t="shared" si="73"/>
        <v>0</v>
      </c>
      <c r="AW67" s="123">
        <f t="shared" si="74"/>
        <v>3</v>
      </c>
      <c r="AX67" s="123">
        <f t="shared" si="75"/>
        <v>0</v>
      </c>
      <c r="AY67" s="123">
        <f t="shared" si="76"/>
        <v>0</v>
      </c>
      <c r="AZ67" s="123">
        <f t="shared" si="77"/>
        <v>3</v>
      </c>
      <c r="BA67" s="123">
        <f t="shared" si="78"/>
        <v>6</v>
      </c>
    </row>
    <row r="68" spans="2:53" ht="36" customHeight="1" x14ac:dyDescent="0.15">
      <c r="B68" s="31">
        <f t="shared" si="2"/>
        <v>64</v>
      </c>
      <c r="C68" s="51"/>
      <c r="D68" s="51"/>
      <c r="E68" s="43" t="s">
        <v>94</v>
      </c>
      <c r="F68" s="43" t="s">
        <v>245</v>
      </c>
      <c r="G68" s="43" t="s">
        <v>221</v>
      </c>
      <c r="H68" s="8">
        <v>3</v>
      </c>
      <c r="I68" s="30" t="s">
        <v>30</v>
      </c>
      <c r="J68" s="32"/>
      <c r="K68" s="12"/>
      <c r="L68" s="1"/>
      <c r="M68" s="1"/>
      <c r="N68" s="1"/>
      <c r="O68" s="1"/>
      <c r="P68" s="1"/>
      <c r="Q68" s="1"/>
      <c r="R68" s="1"/>
      <c r="S68" s="1"/>
      <c r="T68" s="1" t="s">
        <v>29</v>
      </c>
      <c r="U68" s="1"/>
      <c r="V68" s="1"/>
      <c r="W68" s="1"/>
      <c r="X68" s="97"/>
      <c r="Y68" s="123"/>
      <c r="Z68" s="123">
        <f t="shared" si="53"/>
        <v>0</v>
      </c>
      <c r="AA68" s="123">
        <f t="shared" si="54"/>
        <v>0</v>
      </c>
      <c r="AB68" s="123">
        <f t="shared" si="55"/>
        <v>0</v>
      </c>
      <c r="AC68" s="123">
        <f t="shared" si="56"/>
        <v>0</v>
      </c>
      <c r="AD68" s="123">
        <f t="shared" si="57"/>
        <v>0</v>
      </c>
      <c r="AE68" s="123">
        <f t="shared" si="58"/>
        <v>0</v>
      </c>
      <c r="AF68" s="123">
        <f t="shared" si="59"/>
        <v>0</v>
      </c>
      <c r="AG68" s="123">
        <f t="shared" si="60"/>
        <v>0</v>
      </c>
      <c r="AH68" s="123">
        <f t="shared" si="61"/>
        <v>0</v>
      </c>
      <c r="AI68" s="123">
        <f t="shared" si="62"/>
        <v>0</v>
      </c>
      <c r="AJ68" s="123">
        <f t="shared" si="63"/>
        <v>0</v>
      </c>
      <c r="AK68" s="123">
        <f t="shared" si="64"/>
        <v>0</v>
      </c>
      <c r="AL68" s="123">
        <f t="shared" si="65"/>
        <v>0</v>
      </c>
      <c r="AM68" s="124"/>
      <c r="AN68" s="123"/>
      <c r="AO68" s="123">
        <f t="shared" si="66"/>
        <v>0</v>
      </c>
      <c r="AP68" s="123">
        <f t="shared" si="67"/>
        <v>0</v>
      </c>
      <c r="AQ68" s="123">
        <f t="shared" si="68"/>
        <v>0</v>
      </c>
      <c r="AR68" s="123">
        <f t="shared" si="69"/>
        <v>0</v>
      </c>
      <c r="AS68" s="123">
        <f t="shared" si="70"/>
        <v>0</v>
      </c>
      <c r="AT68" s="123">
        <f t="shared" si="71"/>
        <v>0</v>
      </c>
      <c r="AU68" s="123">
        <f t="shared" si="72"/>
        <v>0</v>
      </c>
      <c r="AV68" s="123">
        <f t="shared" si="73"/>
        <v>0</v>
      </c>
      <c r="AW68" s="123">
        <f t="shared" si="74"/>
        <v>3</v>
      </c>
      <c r="AX68" s="123">
        <f t="shared" si="75"/>
        <v>0</v>
      </c>
      <c r="AY68" s="123">
        <f t="shared" si="76"/>
        <v>0</v>
      </c>
      <c r="AZ68" s="123">
        <f t="shared" si="77"/>
        <v>0</v>
      </c>
      <c r="BA68" s="123">
        <f t="shared" si="78"/>
        <v>3</v>
      </c>
    </row>
    <row r="69" spans="2:53" ht="36" customHeight="1" x14ac:dyDescent="0.15">
      <c r="B69" s="31">
        <f t="shared" si="2"/>
        <v>65</v>
      </c>
      <c r="C69" s="51"/>
      <c r="D69" s="42"/>
      <c r="E69" s="43" t="s">
        <v>95</v>
      </c>
      <c r="F69" s="43" t="s">
        <v>35</v>
      </c>
      <c r="G69" s="44"/>
      <c r="H69" s="8">
        <v>3</v>
      </c>
      <c r="I69" s="30" t="s">
        <v>30</v>
      </c>
      <c r="J69" s="32"/>
      <c r="K69" s="12"/>
      <c r="L69" s="1"/>
      <c r="M69" s="1"/>
      <c r="N69" s="1"/>
      <c r="O69" s="1"/>
      <c r="P69" s="1" t="s">
        <v>29</v>
      </c>
      <c r="Q69" s="1"/>
      <c r="R69" s="1"/>
      <c r="S69" s="1"/>
      <c r="T69" s="1" t="s">
        <v>29</v>
      </c>
      <c r="U69" s="1"/>
      <c r="V69" s="1"/>
      <c r="W69" s="1"/>
      <c r="X69" s="97"/>
      <c r="Y69" s="123"/>
      <c r="Z69" s="123">
        <f t="shared" si="53"/>
        <v>0</v>
      </c>
      <c r="AA69" s="123">
        <f t="shared" si="54"/>
        <v>0</v>
      </c>
      <c r="AB69" s="123">
        <f t="shared" si="55"/>
        <v>0</v>
      </c>
      <c r="AC69" s="123">
        <f t="shared" si="56"/>
        <v>0</v>
      </c>
      <c r="AD69" s="123">
        <f t="shared" si="57"/>
        <v>0</v>
      </c>
      <c r="AE69" s="123">
        <f t="shared" si="58"/>
        <v>0</v>
      </c>
      <c r="AF69" s="123">
        <f t="shared" si="59"/>
        <v>0</v>
      </c>
      <c r="AG69" s="123">
        <f t="shared" si="60"/>
        <v>0</v>
      </c>
      <c r="AH69" s="123">
        <f t="shared" si="61"/>
        <v>0</v>
      </c>
      <c r="AI69" s="123">
        <f t="shared" si="62"/>
        <v>0</v>
      </c>
      <c r="AJ69" s="123">
        <f t="shared" si="63"/>
        <v>0</v>
      </c>
      <c r="AK69" s="123">
        <f t="shared" si="64"/>
        <v>0</v>
      </c>
      <c r="AL69" s="123">
        <f t="shared" si="65"/>
        <v>0</v>
      </c>
      <c r="AM69" s="124"/>
      <c r="AN69" s="123"/>
      <c r="AO69" s="123">
        <f t="shared" si="66"/>
        <v>0</v>
      </c>
      <c r="AP69" s="123">
        <f t="shared" si="67"/>
        <v>0</v>
      </c>
      <c r="AQ69" s="123">
        <f t="shared" si="68"/>
        <v>0</v>
      </c>
      <c r="AR69" s="123">
        <f t="shared" si="69"/>
        <v>0</v>
      </c>
      <c r="AS69" s="123">
        <f t="shared" si="70"/>
        <v>3</v>
      </c>
      <c r="AT69" s="123">
        <f t="shared" si="71"/>
        <v>0</v>
      </c>
      <c r="AU69" s="123">
        <f t="shared" si="72"/>
        <v>0</v>
      </c>
      <c r="AV69" s="123">
        <f t="shared" si="73"/>
        <v>0</v>
      </c>
      <c r="AW69" s="123">
        <f t="shared" si="74"/>
        <v>3</v>
      </c>
      <c r="AX69" s="123">
        <f t="shared" si="75"/>
        <v>0</v>
      </c>
      <c r="AY69" s="123">
        <f t="shared" si="76"/>
        <v>0</v>
      </c>
      <c r="AZ69" s="123">
        <f t="shared" si="77"/>
        <v>0</v>
      </c>
      <c r="BA69" s="123">
        <f t="shared" si="78"/>
        <v>6</v>
      </c>
    </row>
    <row r="70" spans="2:53" ht="36" customHeight="1" x14ac:dyDescent="0.15">
      <c r="B70" s="31">
        <f t="shared" si="2"/>
        <v>66</v>
      </c>
      <c r="C70" s="51"/>
      <c r="D70" s="45" t="s">
        <v>286</v>
      </c>
      <c r="E70" s="47" t="s">
        <v>180</v>
      </c>
      <c r="F70" s="43" t="s">
        <v>36</v>
      </c>
      <c r="G70" s="43" t="s">
        <v>66</v>
      </c>
      <c r="H70" s="8">
        <v>3</v>
      </c>
      <c r="I70" s="30" t="s">
        <v>30</v>
      </c>
      <c r="J70" s="32"/>
      <c r="K70" s="12"/>
      <c r="L70" s="1"/>
      <c r="M70" s="1"/>
      <c r="N70" s="1"/>
      <c r="O70" s="1"/>
      <c r="P70" s="1"/>
      <c r="Q70" s="1"/>
      <c r="R70" s="1"/>
      <c r="S70" s="1"/>
      <c r="T70" s="1" t="s">
        <v>29</v>
      </c>
      <c r="U70" s="1"/>
      <c r="V70" s="1"/>
      <c r="W70" s="1"/>
      <c r="X70" s="97"/>
      <c r="Y70" s="123"/>
      <c r="Z70" s="123">
        <f t="shared" ref="Z70:Z98" si="79">IF(ISERR(SEARCH("○",L70)),0,1)*IF(ISERR(SEARCH("■",I70)),0,1)*H70</f>
        <v>0</v>
      </c>
      <c r="AA70" s="123">
        <f t="shared" ref="AA70:AA98" si="80">IF(ISERR(SEARCH("○",M70)),0,1)*IF(ISERR(SEARCH("■",I70)),0,1)*H70</f>
        <v>0</v>
      </c>
      <c r="AB70" s="123">
        <f t="shared" ref="AB70:AB98" si="81">IF(ISERR(SEARCH("○",N70)),0,1)*IF(ISERR(SEARCH("■",I70)),0,1)*H70</f>
        <v>0</v>
      </c>
      <c r="AC70" s="123">
        <f t="shared" ref="AC70:AC98" si="82">IF(ISERR(SEARCH("○",O70)),0,1)*IF(ISERR(SEARCH("■",I70)),0,1)*H70</f>
        <v>0</v>
      </c>
      <c r="AD70" s="123">
        <f t="shared" ref="AD70:AD98" si="83">IF(ISERR(SEARCH("○",P70)),0,1)*IF(ISERR(SEARCH("■",I70)),0,1)*H70</f>
        <v>0</v>
      </c>
      <c r="AE70" s="123">
        <f t="shared" ref="AE70:AE98" si="84">IF(ISERR(SEARCH("○",Q70)),0,1)*IF(ISERR(SEARCH("■",I70)),0,1)*H70</f>
        <v>0</v>
      </c>
      <c r="AF70" s="123">
        <f t="shared" ref="AF70:AF98" si="85">IF(ISERR(SEARCH("○",R70)),0,1)*IF(ISERR(SEARCH("■",I70)),0,1)*H70</f>
        <v>0</v>
      </c>
      <c r="AG70" s="123">
        <f t="shared" ref="AG70:AG98" si="86">IF(ISERR(SEARCH("○",S70)),0,1)*IF(ISERR(SEARCH("■",I70)),0,1)*H70</f>
        <v>0</v>
      </c>
      <c r="AH70" s="123">
        <f t="shared" ref="AH70:AH98" si="87">IF(ISERR(SEARCH("○",T70)),0,1)*IF(ISERR(SEARCH("■",I70)),0,1)*H70</f>
        <v>0</v>
      </c>
      <c r="AI70" s="123">
        <f t="shared" ref="AI70:AI98" si="88">IF(ISERR(SEARCH("○",U70)),0,1)*IF(ISERR(SEARCH("■",I70)),0,1)*H70</f>
        <v>0</v>
      </c>
      <c r="AJ70" s="123">
        <f t="shared" ref="AJ70:AJ98" si="89">IF(ISERR(SEARCH("○",V70)),0,1)*IF(ISERR(SEARCH("■",I70)),0,1)*H70</f>
        <v>0</v>
      </c>
      <c r="AK70" s="123">
        <f t="shared" ref="AK70:AK98" si="90">IF(ISERR(SEARCH("○",W70)),0,1)*IF(ISERR(SEARCH("■",I70)),0,1)*H70</f>
        <v>0</v>
      </c>
      <c r="AL70" s="123">
        <f t="shared" ref="AL70:AL98" si="91">SUM(Z70:AK70)</f>
        <v>0</v>
      </c>
      <c r="AM70" s="124"/>
      <c r="AN70" s="123"/>
      <c r="AO70" s="123">
        <f t="shared" ref="AO70:AO98" si="92">IF(ISERR(SEARCH("○",L70)),0,1)*H70</f>
        <v>0</v>
      </c>
      <c r="AP70" s="123">
        <f t="shared" ref="AP70:AP98" si="93">IF(ISERR(SEARCH("○",M70)),0,1)*H70</f>
        <v>0</v>
      </c>
      <c r="AQ70" s="123">
        <f t="shared" ref="AQ70:AQ98" si="94">IF(ISERR(SEARCH("○",N70)),0,1)*H70</f>
        <v>0</v>
      </c>
      <c r="AR70" s="123">
        <f t="shared" ref="AR70:AR98" si="95">IF(ISERR(SEARCH("○",O70)),0,1)*H70</f>
        <v>0</v>
      </c>
      <c r="AS70" s="123">
        <f t="shared" ref="AS70:AS98" si="96">IF(ISERR(SEARCH("○",P70)),0,1)*H70</f>
        <v>0</v>
      </c>
      <c r="AT70" s="123">
        <f t="shared" ref="AT70:AT98" si="97">IF(ISERR(SEARCH("○",Q70)),0,1)*H70</f>
        <v>0</v>
      </c>
      <c r="AU70" s="123">
        <f t="shared" ref="AU70:AU98" si="98">IF(ISERR(SEARCH("○",R70)),0,1)*H70</f>
        <v>0</v>
      </c>
      <c r="AV70" s="123">
        <f t="shared" ref="AV70:AV98" si="99">IF(ISERR(SEARCH("○",S70)),0,1)*H70</f>
        <v>0</v>
      </c>
      <c r="AW70" s="123">
        <f t="shared" ref="AW70:AW98" si="100">IF(ISERR(SEARCH("○",T70)),0,1)*H70</f>
        <v>3</v>
      </c>
      <c r="AX70" s="123">
        <f t="shared" ref="AX70:AX98" si="101">IF(ISERR(SEARCH("○",U70)),0,1)*H70</f>
        <v>0</v>
      </c>
      <c r="AY70" s="123">
        <f t="shared" ref="AY70:AY98" si="102">IF(ISERR(SEARCH("○",V70)),0,1)*H70</f>
        <v>0</v>
      </c>
      <c r="AZ70" s="123">
        <f t="shared" ref="AZ70:AZ98" si="103">IF(ISERR(SEARCH("○",W70)),0,1)*H70</f>
        <v>0</v>
      </c>
      <c r="BA70" s="123">
        <f t="shared" ref="BA70:BA98" si="104">SUM(AO70:AZ70)</f>
        <v>3</v>
      </c>
    </row>
    <row r="71" spans="2:53" ht="36" customHeight="1" x14ac:dyDescent="0.15">
      <c r="B71" s="31">
        <f t="shared" ref="B71:B98" si="105">B70+1</f>
        <v>67</v>
      </c>
      <c r="C71" s="51"/>
      <c r="D71" s="46"/>
      <c r="E71" s="47" t="s">
        <v>14</v>
      </c>
      <c r="F71" s="43" t="s">
        <v>100</v>
      </c>
      <c r="G71" s="47" t="s">
        <v>99</v>
      </c>
      <c r="H71" s="8">
        <v>3</v>
      </c>
      <c r="I71" s="30" t="s">
        <v>30</v>
      </c>
      <c r="J71" s="32"/>
      <c r="K71" s="12"/>
      <c r="L71" s="1"/>
      <c r="M71" s="1"/>
      <c r="N71" s="1"/>
      <c r="O71" s="1"/>
      <c r="P71" s="1"/>
      <c r="Q71" s="1"/>
      <c r="R71" s="1"/>
      <c r="S71" s="1"/>
      <c r="T71" s="1" t="s">
        <v>29</v>
      </c>
      <c r="U71" s="1"/>
      <c r="V71" s="1"/>
      <c r="W71" s="1"/>
      <c r="X71" s="97"/>
      <c r="Y71" s="123"/>
      <c r="Z71" s="123">
        <f t="shared" si="79"/>
        <v>0</v>
      </c>
      <c r="AA71" s="123">
        <f t="shared" si="80"/>
        <v>0</v>
      </c>
      <c r="AB71" s="123">
        <f t="shared" si="81"/>
        <v>0</v>
      </c>
      <c r="AC71" s="123">
        <f t="shared" si="82"/>
        <v>0</v>
      </c>
      <c r="AD71" s="123">
        <f t="shared" si="83"/>
        <v>0</v>
      </c>
      <c r="AE71" s="123">
        <f t="shared" si="84"/>
        <v>0</v>
      </c>
      <c r="AF71" s="123">
        <f t="shared" si="85"/>
        <v>0</v>
      </c>
      <c r="AG71" s="123">
        <f t="shared" si="86"/>
        <v>0</v>
      </c>
      <c r="AH71" s="123">
        <f t="shared" si="87"/>
        <v>0</v>
      </c>
      <c r="AI71" s="123">
        <f t="shared" si="88"/>
        <v>0</v>
      </c>
      <c r="AJ71" s="123">
        <f t="shared" si="89"/>
        <v>0</v>
      </c>
      <c r="AK71" s="123">
        <f t="shared" si="90"/>
        <v>0</v>
      </c>
      <c r="AL71" s="123">
        <f t="shared" si="91"/>
        <v>0</v>
      </c>
      <c r="AM71" s="124"/>
      <c r="AN71" s="123"/>
      <c r="AO71" s="123">
        <f t="shared" si="92"/>
        <v>0</v>
      </c>
      <c r="AP71" s="123">
        <f t="shared" si="93"/>
        <v>0</v>
      </c>
      <c r="AQ71" s="123">
        <f t="shared" si="94"/>
        <v>0</v>
      </c>
      <c r="AR71" s="123">
        <f t="shared" si="95"/>
        <v>0</v>
      </c>
      <c r="AS71" s="123">
        <f t="shared" si="96"/>
        <v>0</v>
      </c>
      <c r="AT71" s="123">
        <f t="shared" si="97"/>
        <v>0</v>
      </c>
      <c r="AU71" s="123">
        <f t="shared" si="98"/>
        <v>0</v>
      </c>
      <c r="AV71" s="123">
        <f t="shared" si="99"/>
        <v>0</v>
      </c>
      <c r="AW71" s="123">
        <f t="shared" si="100"/>
        <v>3</v>
      </c>
      <c r="AX71" s="123">
        <f t="shared" si="101"/>
        <v>0</v>
      </c>
      <c r="AY71" s="123">
        <f t="shared" si="102"/>
        <v>0</v>
      </c>
      <c r="AZ71" s="123">
        <f t="shared" si="103"/>
        <v>0</v>
      </c>
      <c r="BA71" s="123">
        <f t="shared" si="104"/>
        <v>3</v>
      </c>
    </row>
    <row r="72" spans="2:53" ht="55.5" customHeight="1" x14ac:dyDescent="0.15">
      <c r="B72" s="31">
        <f t="shared" si="105"/>
        <v>68</v>
      </c>
      <c r="C72" s="51"/>
      <c r="D72" s="48"/>
      <c r="E72" s="47" t="s">
        <v>96</v>
      </c>
      <c r="F72" s="43" t="s">
        <v>101</v>
      </c>
      <c r="G72" s="47" t="s">
        <v>80</v>
      </c>
      <c r="H72" s="8">
        <v>3</v>
      </c>
      <c r="I72" s="30" t="s">
        <v>30</v>
      </c>
      <c r="J72" s="32"/>
      <c r="K72" s="12"/>
      <c r="L72" s="1"/>
      <c r="M72" s="1"/>
      <c r="N72" s="1"/>
      <c r="O72" s="1"/>
      <c r="P72" s="1"/>
      <c r="Q72" s="1"/>
      <c r="R72" s="1"/>
      <c r="S72" s="1"/>
      <c r="T72" s="1" t="s">
        <v>29</v>
      </c>
      <c r="U72" s="1"/>
      <c r="V72" s="1"/>
      <c r="W72" s="1"/>
      <c r="X72" s="97"/>
      <c r="Y72" s="123"/>
      <c r="Z72" s="123">
        <f t="shared" si="79"/>
        <v>0</v>
      </c>
      <c r="AA72" s="123">
        <f t="shared" si="80"/>
        <v>0</v>
      </c>
      <c r="AB72" s="123">
        <f t="shared" si="81"/>
        <v>0</v>
      </c>
      <c r="AC72" s="123">
        <f t="shared" si="82"/>
        <v>0</v>
      </c>
      <c r="AD72" s="123">
        <f t="shared" si="83"/>
        <v>0</v>
      </c>
      <c r="AE72" s="123">
        <f t="shared" si="84"/>
        <v>0</v>
      </c>
      <c r="AF72" s="123">
        <f t="shared" si="85"/>
        <v>0</v>
      </c>
      <c r="AG72" s="123">
        <f t="shared" si="86"/>
        <v>0</v>
      </c>
      <c r="AH72" s="123">
        <f t="shared" si="87"/>
        <v>0</v>
      </c>
      <c r="AI72" s="123">
        <f t="shared" si="88"/>
        <v>0</v>
      </c>
      <c r="AJ72" s="123">
        <f t="shared" si="89"/>
        <v>0</v>
      </c>
      <c r="AK72" s="123">
        <f t="shared" si="90"/>
        <v>0</v>
      </c>
      <c r="AL72" s="123">
        <f t="shared" si="91"/>
        <v>0</v>
      </c>
      <c r="AM72" s="124"/>
      <c r="AN72" s="123"/>
      <c r="AO72" s="123">
        <f t="shared" si="92"/>
        <v>0</v>
      </c>
      <c r="AP72" s="123">
        <f t="shared" si="93"/>
        <v>0</v>
      </c>
      <c r="AQ72" s="123">
        <f t="shared" si="94"/>
        <v>0</v>
      </c>
      <c r="AR72" s="123">
        <f t="shared" si="95"/>
        <v>0</v>
      </c>
      <c r="AS72" s="123">
        <f t="shared" si="96"/>
        <v>0</v>
      </c>
      <c r="AT72" s="123">
        <f t="shared" si="97"/>
        <v>0</v>
      </c>
      <c r="AU72" s="123">
        <f t="shared" si="98"/>
        <v>0</v>
      </c>
      <c r="AV72" s="123">
        <f t="shared" si="99"/>
        <v>0</v>
      </c>
      <c r="AW72" s="123">
        <f t="shared" si="100"/>
        <v>3</v>
      </c>
      <c r="AX72" s="123">
        <f t="shared" si="101"/>
        <v>0</v>
      </c>
      <c r="AY72" s="123">
        <f t="shared" si="102"/>
        <v>0</v>
      </c>
      <c r="AZ72" s="123">
        <f t="shared" si="103"/>
        <v>0</v>
      </c>
      <c r="BA72" s="123">
        <f t="shared" si="104"/>
        <v>3</v>
      </c>
    </row>
    <row r="73" spans="2:53" ht="66" customHeight="1" x14ac:dyDescent="0.15">
      <c r="B73" s="31">
        <f t="shared" si="105"/>
        <v>69</v>
      </c>
      <c r="C73" s="46"/>
      <c r="D73" s="43" t="s">
        <v>287</v>
      </c>
      <c r="E73" s="43" t="s">
        <v>17</v>
      </c>
      <c r="F73" s="43" t="s">
        <v>47</v>
      </c>
      <c r="G73" s="43" t="s">
        <v>75</v>
      </c>
      <c r="H73" s="8">
        <v>3</v>
      </c>
      <c r="I73" s="30" t="s">
        <v>30</v>
      </c>
      <c r="J73" s="32"/>
      <c r="K73" s="12"/>
      <c r="L73" s="1"/>
      <c r="M73" s="1"/>
      <c r="N73" s="1"/>
      <c r="O73" s="1"/>
      <c r="P73" s="1"/>
      <c r="Q73" s="1"/>
      <c r="R73" s="1"/>
      <c r="S73" s="1"/>
      <c r="T73" s="1" t="s">
        <v>29</v>
      </c>
      <c r="U73" s="1"/>
      <c r="V73" s="1"/>
      <c r="W73" s="1"/>
      <c r="X73" s="97"/>
      <c r="Y73" s="123"/>
      <c r="Z73" s="123">
        <f t="shared" si="79"/>
        <v>0</v>
      </c>
      <c r="AA73" s="123">
        <f t="shared" si="80"/>
        <v>0</v>
      </c>
      <c r="AB73" s="123">
        <f t="shared" si="81"/>
        <v>0</v>
      </c>
      <c r="AC73" s="123">
        <f t="shared" si="82"/>
        <v>0</v>
      </c>
      <c r="AD73" s="123">
        <f t="shared" si="83"/>
        <v>0</v>
      </c>
      <c r="AE73" s="123">
        <f t="shared" si="84"/>
        <v>0</v>
      </c>
      <c r="AF73" s="123">
        <f t="shared" si="85"/>
        <v>0</v>
      </c>
      <c r="AG73" s="123">
        <f t="shared" si="86"/>
        <v>0</v>
      </c>
      <c r="AH73" s="123">
        <f t="shared" si="87"/>
        <v>0</v>
      </c>
      <c r="AI73" s="123">
        <f t="shared" si="88"/>
        <v>0</v>
      </c>
      <c r="AJ73" s="123">
        <f t="shared" si="89"/>
        <v>0</v>
      </c>
      <c r="AK73" s="123">
        <f t="shared" si="90"/>
        <v>0</v>
      </c>
      <c r="AL73" s="123">
        <f t="shared" si="91"/>
        <v>0</v>
      </c>
      <c r="AM73" s="124"/>
      <c r="AN73" s="123"/>
      <c r="AO73" s="123">
        <f t="shared" si="92"/>
        <v>0</v>
      </c>
      <c r="AP73" s="123">
        <f t="shared" si="93"/>
        <v>0</v>
      </c>
      <c r="AQ73" s="123">
        <f t="shared" si="94"/>
        <v>0</v>
      </c>
      <c r="AR73" s="123">
        <f t="shared" si="95"/>
        <v>0</v>
      </c>
      <c r="AS73" s="123">
        <f t="shared" si="96"/>
        <v>0</v>
      </c>
      <c r="AT73" s="123">
        <f t="shared" si="97"/>
        <v>0</v>
      </c>
      <c r="AU73" s="123">
        <f t="shared" si="98"/>
        <v>0</v>
      </c>
      <c r="AV73" s="123">
        <f t="shared" si="99"/>
        <v>0</v>
      </c>
      <c r="AW73" s="123">
        <f t="shared" si="100"/>
        <v>3</v>
      </c>
      <c r="AX73" s="123">
        <f t="shared" si="101"/>
        <v>0</v>
      </c>
      <c r="AY73" s="123">
        <f t="shared" si="102"/>
        <v>0</v>
      </c>
      <c r="AZ73" s="123">
        <f t="shared" si="103"/>
        <v>0</v>
      </c>
      <c r="BA73" s="123">
        <f t="shared" si="104"/>
        <v>3</v>
      </c>
    </row>
    <row r="74" spans="2:53" ht="55.5" customHeight="1" x14ac:dyDescent="0.15">
      <c r="B74" s="31">
        <f t="shared" si="105"/>
        <v>70</v>
      </c>
      <c r="C74" s="51"/>
      <c r="D74" s="50" t="s">
        <v>288</v>
      </c>
      <c r="E74" s="43" t="s">
        <v>9</v>
      </c>
      <c r="F74" s="43" t="s">
        <v>244</v>
      </c>
      <c r="G74" s="43" t="s">
        <v>67</v>
      </c>
      <c r="H74" s="8">
        <v>3</v>
      </c>
      <c r="I74" s="30" t="s">
        <v>30</v>
      </c>
      <c r="J74" s="32"/>
      <c r="K74" s="12"/>
      <c r="L74" s="1"/>
      <c r="M74" s="1"/>
      <c r="N74" s="1"/>
      <c r="O74" s="1"/>
      <c r="P74" s="1"/>
      <c r="Q74" s="1"/>
      <c r="R74" s="1"/>
      <c r="S74" s="1"/>
      <c r="T74" s="1" t="s">
        <v>29</v>
      </c>
      <c r="U74" s="1"/>
      <c r="V74" s="1"/>
      <c r="W74" s="1"/>
      <c r="X74" s="97"/>
      <c r="Y74" s="123"/>
      <c r="Z74" s="123">
        <f t="shared" si="79"/>
        <v>0</v>
      </c>
      <c r="AA74" s="123">
        <f t="shared" si="80"/>
        <v>0</v>
      </c>
      <c r="AB74" s="123">
        <f t="shared" si="81"/>
        <v>0</v>
      </c>
      <c r="AC74" s="123">
        <f t="shared" si="82"/>
        <v>0</v>
      </c>
      <c r="AD74" s="123">
        <f t="shared" si="83"/>
        <v>0</v>
      </c>
      <c r="AE74" s="123">
        <f t="shared" si="84"/>
        <v>0</v>
      </c>
      <c r="AF74" s="123">
        <f t="shared" si="85"/>
        <v>0</v>
      </c>
      <c r="AG74" s="123">
        <f t="shared" si="86"/>
        <v>0</v>
      </c>
      <c r="AH74" s="123">
        <f t="shared" si="87"/>
        <v>0</v>
      </c>
      <c r="AI74" s="123">
        <f t="shared" si="88"/>
        <v>0</v>
      </c>
      <c r="AJ74" s="123">
        <f t="shared" si="89"/>
        <v>0</v>
      </c>
      <c r="AK74" s="123">
        <f t="shared" si="90"/>
        <v>0</v>
      </c>
      <c r="AL74" s="123">
        <f t="shared" si="91"/>
        <v>0</v>
      </c>
      <c r="AM74" s="124"/>
      <c r="AN74" s="123"/>
      <c r="AO74" s="123">
        <f t="shared" si="92"/>
        <v>0</v>
      </c>
      <c r="AP74" s="123">
        <f t="shared" si="93"/>
        <v>0</v>
      </c>
      <c r="AQ74" s="123">
        <f t="shared" si="94"/>
        <v>0</v>
      </c>
      <c r="AR74" s="123">
        <f t="shared" si="95"/>
        <v>0</v>
      </c>
      <c r="AS74" s="123">
        <f t="shared" si="96"/>
        <v>0</v>
      </c>
      <c r="AT74" s="123">
        <f t="shared" si="97"/>
        <v>0</v>
      </c>
      <c r="AU74" s="123">
        <f t="shared" si="98"/>
        <v>0</v>
      </c>
      <c r="AV74" s="123">
        <f t="shared" si="99"/>
        <v>0</v>
      </c>
      <c r="AW74" s="123">
        <f t="shared" si="100"/>
        <v>3</v>
      </c>
      <c r="AX74" s="123">
        <f t="shared" si="101"/>
        <v>0</v>
      </c>
      <c r="AY74" s="123">
        <f t="shared" si="102"/>
        <v>0</v>
      </c>
      <c r="AZ74" s="123">
        <f t="shared" si="103"/>
        <v>0</v>
      </c>
      <c r="BA74" s="123">
        <f t="shared" si="104"/>
        <v>3</v>
      </c>
    </row>
    <row r="75" spans="2:53" ht="36" customHeight="1" x14ac:dyDescent="0.15">
      <c r="B75" s="31">
        <f t="shared" si="105"/>
        <v>71</v>
      </c>
      <c r="C75" s="51"/>
      <c r="D75" s="42"/>
      <c r="E75" s="43" t="s">
        <v>178</v>
      </c>
      <c r="F75" s="43" t="s">
        <v>37</v>
      </c>
      <c r="G75" s="43" t="s">
        <v>226</v>
      </c>
      <c r="H75" s="8">
        <v>3</v>
      </c>
      <c r="I75" s="30" t="s">
        <v>30</v>
      </c>
      <c r="J75" s="32"/>
      <c r="K75" s="12"/>
      <c r="L75" s="1"/>
      <c r="M75" s="1"/>
      <c r="N75" s="1"/>
      <c r="O75" s="1"/>
      <c r="P75" s="1"/>
      <c r="Q75" s="1"/>
      <c r="R75" s="1"/>
      <c r="S75" s="1"/>
      <c r="T75" s="1" t="s">
        <v>29</v>
      </c>
      <c r="U75" s="1"/>
      <c r="V75" s="1"/>
      <c r="W75" s="1"/>
      <c r="X75" s="97"/>
      <c r="Y75" s="123"/>
      <c r="Z75" s="123">
        <f t="shared" si="79"/>
        <v>0</v>
      </c>
      <c r="AA75" s="123">
        <f t="shared" si="80"/>
        <v>0</v>
      </c>
      <c r="AB75" s="123">
        <f t="shared" si="81"/>
        <v>0</v>
      </c>
      <c r="AC75" s="123">
        <f t="shared" si="82"/>
        <v>0</v>
      </c>
      <c r="AD75" s="123">
        <f t="shared" si="83"/>
        <v>0</v>
      </c>
      <c r="AE75" s="123">
        <f t="shared" si="84"/>
        <v>0</v>
      </c>
      <c r="AF75" s="123">
        <f t="shared" si="85"/>
        <v>0</v>
      </c>
      <c r="AG75" s="123">
        <f t="shared" si="86"/>
        <v>0</v>
      </c>
      <c r="AH75" s="123">
        <f t="shared" si="87"/>
        <v>0</v>
      </c>
      <c r="AI75" s="123">
        <f t="shared" si="88"/>
        <v>0</v>
      </c>
      <c r="AJ75" s="123">
        <f t="shared" si="89"/>
        <v>0</v>
      </c>
      <c r="AK75" s="123">
        <f t="shared" si="90"/>
        <v>0</v>
      </c>
      <c r="AL75" s="123">
        <f t="shared" si="91"/>
        <v>0</v>
      </c>
      <c r="AM75" s="124"/>
      <c r="AN75" s="123"/>
      <c r="AO75" s="123">
        <f t="shared" si="92"/>
        <v>0</v>
      </c>
      <c r="AP75" s="123">
        <f t="shared" si="93"/>
        <v>0</v>
      </c>
      <c r="AQ75" s="123">
        <f t="shared" si="94"/>
        <v>0</v>
      </c>
      <c r="AR75" s="123">
        <f t="shared" si="95"/>
        <v>0</v>
      </c>
      <c r="AS75" s="123">
        <f t="shared" si="96"/>
        <v>0</v>
      </c>
      <c r="AT75" s="123">
        <f t="shared" si="97"/>
        <v>0</v>
      </c>
      <c r="AU75" s="123">
        <f t="shared" si="98"/>
        <v>0</v>
      </c>
      <c r="AV75" s="123">
        <f t="shared" si="99"/>
        <v>0</v>
      </c>
      <c r="AW75" s="123">
        <f t="shared" si="100"/>
        <v>3</v>
      </c>
      <c r="AX75" s="123">
        <f t="shared" si="101"/>
        <v>0</v>
      </c>
      <c r="AY75" s="123">
        <f t="shared" si="102"/>
        <v>0</v>
      </c>
      <c r="AZ75" s="123">
        <f t="shared" si="103"/>
        <v>0</v>
      </c>
      <c r="BA75" s="123">
        <f t="shared" si="104"/>
        <v>3</v>
      </c>
    </row>
    <row r="76" spans="2:53" ht="36" customHeight="1" x14ac:dyDescent="0.15">
      <c r="B76" s="31">
        <f t="shared" si="105"/>
        <v>72</v>
      </c>
      <c r="C76" s="51"/>
      <c r="D76" s="50" t="s">
        <v>289</v>
      </c>
      <c r="E76" s="43" t="s">
        <v>334</v>
      </c>
      <c r="F76" s="43" t="s">
        <v>133</v>
      </c>
      <c r="G76" s="43" t="s">
        <v>134</v>
      </c>
      <c r="H76" s="8">
        <v>3</v>
      </c>
      <c r="I76" s="30" t="s">
        <v>30</v>
      </c>
      <c r="J76" s="32"/>
      <c r="K76" s="12"/>
      <c r="L76" s="1"/>
      <c r="M76" s="1"/>
      <c r="N76" s="1"/>
      <c r="O76" s="1"/>
      <c r="P76" s="1"/>
      <c r="Q76" s="1"/>
      <c r="R76" s="1"/>
      <c r="S76" s="1"/>
      <c r="T76" s="1" t="s">
        <v>29</v>
      </c>
      <c r="U76" s="1"/>
      <c r="V76" s="1"/>
      <c r="W76" s="1"/>
      <c r="X76" s="97"/>
      <c r="Y76" s="123"/>
      <c r="Z76" s="123">
        <f t="shared" si="79"/>
        <v>0</v>
      </c>
      <c r="AA76" s="123">
        <f t="shared" si="80"/>
        <v>0</v>
      </c>
      <c r="AB76" s="123">
        <f t="shared" si="81"/>
        <v>0</v>
      </c>
      <c r="AC76" s="123">
        <f t="shared" si="82"/>
        <v>0</v>
      </c>
      <c r="AD76" s="123">
        <f t="shared" si="83"/>
        <v>0</v>
      </c>
      <c r="AE76" s="123">
        <f t="shared" si="84"/>
        <v>0</v>
      </c>
      <c r="AF76" s="123">
        <f t="shared" si="85"/>
        <v>0</v>
      </c>
      <c r="AG76" s="123">
        <f t="shared" si="86"/>
        <v>0</v>
      </c>
      <c r="AH76" s="123">
        <f t="shared" si="87"/>
        <v>0</v>
      </c>
      <c r="AI76" s="123">
        <f t="shared" si="88"/>
        <v>0</v>
      </c>
      <c r="AJ76" s="123">
        <f t="shared" si="89"/>
        <v>0</v>
      </c>
      <c r="AK76" s="123">
        <f t="shared" si="90"/>
        <v>0</v>
      </c>
      <c r="AL76" s="123">
        <f t="shared" si="91"/>
        <v>0</v>
      </c>
      <c r="AM76" s="124"/>
      <c r="AN76" s="123"/>
      <c r="AO76" s="123">
        <f t="shared" si="92"/>
        <v>0</v>
      </c>
      <c r="AP76" s="123">
        <f t="shared" si="93"/>
        <v>0</v>
      </c>
      <c r="AQ76" s="123">
        <f t="shared" si="94"/>
        <v>0</v>
      </c>
      <c r="AR76" s="123">
        <f t="shared" si="95"/>
        <v>0</v>
      </c>
      <c r="AS76" s="123">
        <f t="shared" si="96"/>
        <v>0</v>
      </c>
      <c r="AT76" s="123">
        <f t="shared" si="97"/>
        <v>0</v>
      </c>
      <c r="AU76" s="123">
        <f t="shared" si="98"/>
        <v>0</v>
      </c>
      <c r="AV76" s="123">
        <f t="shared" si="99"/>
        <v>0</v>
      </c>
      <c r="AW76" s="123">
        <f t="shared" si="100"/>
        <v>3</v>
      </c>
      <c r="AX76" s="123">
        <f t="shared" si="101"/>
        <v>0</v>
      </c>
      <c r="AY76" s="123">
        <f t="shared" si="102"/>
        <v>0</v>
      </c>
      <c r="AZ76" s="123">
        <f t="shared" si="103"/>
        <v>0</v>
      </c>
      <c r="BA76" s="123">
        <f t="shared" si="104"/>
        <v>3</v>
      </c>
    </row>
    <row r="77" spans="2:53" ht="36" customHeight="1" x14ac:dyDescent="0.15">
      <c r="B77" s="31">
        <f t="shared" si="105"/>
        <v>73</v>
      </c>
      <c r="C77" s="51"/>
      <c r="D77" s="42"/>
      <c r="E77" s="43" t="s">
        <v>179</v>
      </c>
      <c r="F77" s="43" t="s">
        <v>38</v>
      </c>
      <c r="G77" s="44"/>
      <c r="H77" s="8">
        <v>3</v>
      </c>
      <c r="I77" s="30" t="s">
        <v>30</v>
      </c>
      <c r="J77" s="32"/>
      <c r="K77" s="12"/>
      <c r="L77" s="1"/>
      <c r="M77" s="1"/>
      <c r="N77" s="1"/>
      <c r="O77" s="1"/>
      <c r="P77" s="1"/>
      <c r="Q77" s="1"/>
      <c r="R77" s="1"/>
      <c r="S77" s="1"/>
      <c r="T77" s="1" t="s">
        <v>29</v>
      </c>
      <c r="U77" s="1"/>
      <c r="V77" s="1"/>
      <c r="W77" s="1"/>
      <c r="X77" s="97"/>
      <c r="Y77" s="123"/>
      <c r="Z77" s="123">
        <f t="shared" si="79"/>
        <v>0</v>
      </c>
      <c r="AA77" s="123">
        <f t="shared" si="80"/>
        <v>0</v>
      </c>
      <c r="AB77" s="123">
        <f t="shared" si="81"/>
        <v>0</v>
      </c>
      <c r="AC77" s="123">
        <f t="shared" si="82"/>
        <v>0</v>
      </c>
      <c r="AD77" s="123">
        <f t="shared" si="83"/>
        <v>0</v>
      </c>
      <c r="AE77" s="123">
        <f t="shared" si="84"/>
        <v>0</v>
      </c>
      <c r="AF77" s="123">
        <f t="shared" si="85"/>
        <v>0</v>
      </c>
      <c r="AG77" s="123">
        <f t="shared" si="86"/>
        <v>0</v>
      </c>
      <c r="AH77" s="123">
        <f t="shared" si="87"/>
        <v>0</v>
      </c>
      <c r="AI77" s="123">
        <f t="shared" si="88"/>
        <v>0</v>
      </c>
      <c r="AJ77" s="123">
        <f t="shared" si="89"/>
        <v>0</v>
      </c>
      <c r="AK77" s="123">
        <f t="shared" si="90"/>
        <v>0</v>
      </c>
      <c r="AL77" s="123">
        <f t="shared" si="91"/>
        <v>0</v>
      </c>
      <c r="AM77" s="124"/>
      <c r="AN77" s="123"/>
      <c r="AO77" s="123">
        <f t="shared" si="92"/>
        <v>0</v>
      </c>
      <c r="AP77" s="123">
        <f t="shared" si="93"/>
        <v>0</v>
      </c>
      <c r="AQ77" s="123">
        <f t="shared" si="94"/>
        <v>0</v>
      </c>
      <c r="AR77" s="123">
        <f t="shared" si="95"/>
        <v>0</v>
      </c>
      <c r="AS77" s="123">
        <f t="shared" si="96"/>
        <v>0</v>
      </c>
      <c r="AT77" s="123">
        <f t="shared" si="97"/>
        <v>0</v>
      </c>
      <c r="AU77" s="123">
        <f t="shared" si="98"/>
        <v>0</v>
      </c>
      <c r="AV77" s="123">
        <f t="shared" si="99"/>
        <v>0</v>
      </c>
      <c r="AW77" s="123">
        <f t="shared" si="100"/>
        <v>3</v>
      </c>
      <c r="AX77" s="123">
        <f t="shared" si="101"/>
        <v>0</v>
      </c>
      <c r="AY77" s="123">
        <f t="shared" si="102"/>
        <v>0</v>
      </c>
      <c r="AZ77" s="123">
        <f t="shared" si="103"/>
        <v>0</v>
      </c>
      <c r="BA77" s="123">
        <f t="shared" si="104"/>
        <v>3</v>
      </c>
    </row>
    <row r="78" spans="2:53" ht="36" customHeight="1" x14ac:dyDescent="0.15">
      <c r="B78" s="31">
        <f t="shared" si="105"/>
        <v>74</v>
      </c>
      <c r="C78" s="51"/>
      <c r="D78" s="45" t="s">
        <v>290</v>
      </c>
      <c r="E78" s="47" t="s">
        <v>11</v>
      </c>
      <c r="F78" s="43" t="s">
        <v>79</v>
      </c>
      <c r="G78" s="49"/>
      <c r="H78" s="8">
        <v>3</v>
      </c>
      <c r="I78" s="30" t="s">
        <v>30</v>
      </c>
      <c r="J78" s="32"/>
      <c r="K78" s="12"/>
      <c r="L78" s="1"/>
      <c r="M78" s="1"/>
      <c r="N78" s="1"/>
      <c r="O78" s="1"/>
      <c r="P78" s="1"/>
      <c r="Q78" s="1"/>
      <c r="R78" s="1"/>
      <c r="S78" s="1"/>
      <c r="T78" s="1" t="s">
        <v>29</v>
      </c>
      <c r="U78" s="1"/>
      <c r="V78" s="1"/>
      <c r="W78" s="1"/>
      <c r="X78" s="97"/>
      <c r="Y78" s="123"/>
      <c r="Z78" s="123">
        <f t="shared" si="79"/>
        <v>0</v>
      </c>
      <c r="AA78" s="123">
        <f t="shared" si="80"/>
        <v>0</v>
      </c>
      <c r="AB78" s="123">
        <f t="shared" si="81"/>
        <v>0</v>
      </c>
      <c r="AC78" s="123">
        <f t="shared" si="82"/>
        <v>0</v>
      </c>
      <c r="AD78" s="123">
        <f t="shared" si="83"/>
        <v>0</v>
      </c>
      <c r="AE78" s="123">
        <f t="shared" si="84"/>
        <v>0</v>
      </c>
      <c r="AF78" s="123">
        <f t="shared" si="85"/>
        <v>0</v>
      </c>
      <c r="AG78" s="123">
        <f t="shared" si="86"/>
        <v>0</v>
      </c>
      <c r="AH78" s="123">
        <f t="shared" si="87"/>
        <v>0</v>
      </c>
      <c r="AI78" s="123">
        <f t="shared" si="88"/>
        <v>0</v>
      </c>
      <c r="AJ78" s="123">
        <f t="shared" si="89"/>
        <v>0</v>
      </c>
      <c r="AK78" s="123">
        <f t="shared" si="90"/>
        <v>0</v>
      </c>
      <c r="AL78" s="123">
        <f t="shared" si="91"/>
        <v>0</v>
      </c>
      <c r="AM78" s="124"/>
      <c r="AN78" s="123"/>
      <c r="AO78" s="123">
        <f t="shared" si="92"/>
        <v>0</v>
      </c>
      <c r="AP78" s="123">
        <f t="shared" si="93"/>
        <v>0</v>
      </c>
      <c r="AQ78" s="123">
        <f t="shared" si="94"/>
        <v>0</v>
      </c>
      <c r="AR78" s="123">
        <f t="shared" si="95"/>
        <v>0</v>
      </c>
      <c r="AS78" s="123">
        <f t="shared" si="96"/>
        <v>0</v>
      </c>
      <c r="AT78" s="123">
        <f t="shared" si="97"/>
        <v>0</v>
      </c>
      <c r="AU78" s="123">
        <f t="shared" si="98"/>
        <v>0</v>
      </c>
      <c r="AV78" s="123">
        <f t="shared" si="99"/>
        <v>0</v>
      </c>
      <c r="AW78" s="123">
        <f t="shared" si="100"/>
        <v>3</v>
      </c>
      <c r="AX78" s="123">
        <f t="shared" si="101"/>
        <v>0</v>
      </c>
      <c r="AY78" s="123">
        <f t="shared" si="102"/>
        <v>0</v>
      </c>
      <c r="AZ78" s="123">
        <f t="shared" si="103"/>
        <v>0</v>
      </c>
      <c r="BA78" s="123">
        <f t="shared" si="104"/>
        <v>3</v>
      </c>
    </row>
    <row r="79" spans="2:53" ht="36" customHeight="1" x14ac:dyDescent="0.15">
      <c r="B79" s="31">
        <f t="shared" si="105"/>
        <v>75</v>
      </c>
      <c r="C79" s="51"/>
      <c r="D79" s="46"/>
      <c r="E79" s="47" t="s">
        <v>12</v>
      </c>
      <c r="F79" s="43" t="s">
        <v>243</v>
      </c>
      <c r="G79" s="49"/>
      <c r="H79" s="8">
        <v>3</v>
      </c>
      <c r="I79" s="30" t="s">
        <v>30</v>
      </c>
      <c r="J79" s="32"/>
      <c r="K79" s="12"/>
      <c r="L79" s="1"/>
      <c r="M79" s="1"/>
      <c r="N79" s="1" t="s">
        <v>29</v>
      </c>
      <c r="O79" s="1"/>
      <c r="P79" s="1"/>
      <c r="Q79" s="1"/>
      <c r="R79" s="1"/>
      <c r="S79" s="1"/>
      <c r="T79" s="1" t="s">
        <v>29</v>
      </c>
      <c r="U79" s="1"/>
      <c r="V79" s="1"/>
      <c r="W79" s="1"/>
      <c r="X79" s="97"/>
      <c r="Y79" s="123"/>
      <c r="Z79" s="123">
        <f t="shared" si="79"/>
        <v>0</v>
      </c>
      <c r="AA79" s="123">
        <f t="shared" si="80"/>
        <v>0</v>
      </c>
      <c r="AB79" s="123">
        <f t="shared" si="81"/>
        <v>0</v>
      </c>
      <c r="AC79" s="123">
        <f t="shared" si="82"/>
        <v>0</v>
      </c>
      <c r="AD79" s="123">
        <f t="shared" si="83"/>
        <v>0</v>
      </c>
      <c r="AE79" s="123">
        <f t="shared" si="84"/>
        <v>0</v>
      </c>
      <c r="AF79" s="123">
        <f t="shared" si="85"/>
        <v>0</v>
      </c>
      <c r="AG79" s="123">
        <f t="shared" si="86"/>
        <v>0</v>
      </c>
      <c r="AH79" s="123">
        <f t="shared" si="87"/>
        <v>0</v>
      </c>
      <c r="AI79" s="123">
        <f t="shared" si="88"/>
        <v>0</v>
      </c>
      <c r="AJ79" s="123">
        <f t="shared" si="89"/>
        <v>0</v>
      </c>
      <c r="AK79" s="123">
        <f t="shared" si="90"/>
        <v>0</v>
      </c>
      <c r="AL79" s="123">
        <f t="shared" si="91"/>
        <v>0</v>
      </c>
      <c r="AM79" s="124"/>
      <c r="AN79" s="123"/>
      <c r="AO79" s="123">
        <f t="shared" si="92"/>
        <v>0</v>
      </c>
      <c r="AP79" s="123">
        <f t="shared" si="93"/>
        <v>0</v>
      </c>
      <c r="AQ79" s="123">
        <f t="shared" si="94"/>
        <v>3</v>
      </c>
      <c r="AR79" s="123">
        <f t="shared" si="95"/>
        <v>0</v>
      </c>
      <c r="AS79" s="123">
        <f t="shared" si="96"/>
        <v>0</v>
      </c>
      <c r="AT79" s="123">
        <f t="shared" si="97"/>
        <v>0</v>
      </c>
      <c r="AU79" s="123">
        <f t="shared" si="98"/>
        <v>0</v>
      </c>
      <c r="AV79" s="123">
        <f t="shared" si="99"/>
        <v>0</v>
      </c>
      <c r="AW79" s="123">
        <f t="shared" si="100"/>
        <v>3</v>
      </c>
      <c r="AX79" s="123">
        <f t="shared" si="101"/>
        <v>0</v>
      </c>
      <c r="AY79" s="123">
        <f t="shared" si="102"/>
        <v>0</v>
      </c>
      <c r="AZ79" s="123">
        <f t="shared" si="103"/>
        <v>0</v>
      </c>
      <c r="BA79" s="123">
        <f t="shared" si="104"/>
        <v>6</v>
      </c>
    </row>
    <row r="80" spans="2:53" ht="36" customHeight="1" x14ac:dyDescent="0.15">
      <c r="B80" s="31">
        <f t="shared" si="105"/>
        <v>76</v>
      </c>
      <c r="C80" s="51"/>
      <c r="D80" s="48"/>
      <c r="E80" s="47" t="s">
        <v>10</v>
      </c>
      <c r="F80" s="43" t="s">
        <v>97</v>
      </c>
      <c r="G80" s="49"/>
      <c r="H80" s="8">
        <v>3</v>
      </c>
      <c r="I80" s="30" t="s">
        <v>30</v>
      </c>
      <c r="J80" s="32"/>
      <c r="K80" s="11"/>
      <c r="L80" s="5"/>
      <c r="M80" s="5"/>
      <c r="N80" s="5"/>
      <c r="O80" s="5"/>
      <c r="P80" s="5"/>
      <c r="Q80" s="5"/>
      <c r="R80" s="5"/>
      <c r="S80" s="5"/>
      <c r="T80" s="5" t="s">
        <v>63</v>
      </c>
      <c r="U80" s="5"/>
      <c r="V80" s="5"/>
      <c r="W80" s="5"/>
      <c r="X80" s="98"/>
      <c r="Y80" s="125"/>
      <c r="Z80" s="125">
        <f>IF(ISERR(SEARCH("○",L80)),0,1)*IF(ISERR(SEARCH("■",I80)),0,1)*H80</f>
        <v>0</v>
      </c>
      <c r="AA80" s="125">
        <f>IF(ISERR(SEARCH("○",M80)),0,1)*IF(ISERR(SEARCH("■",I80)),0,1)*H80</f>
        <v>0</v>
      </c>
      <c r="AB80" s="125">
        <f>IF(ISERR(SEARCH("○",N80)),0,1)*IF(ISERR(SEARCH("■",I80)),0,1)*H80</f>
        <v>0</v>
      </c>
      <c r="AC80" s="125">
        <f>IF(ISERR(SEARCH("○",O80)),0,1)*IF(ISERR(SEARCH("■",I80)),0,1)*H80</f>
        <v>0</v>
      </c>
      <c r="AD80" s="125">
        <f>IF(ISERR(SEARCH("○",P80)),0,1)*IF(ISERR(SEARCH("■",I80)),0,1)*H80</f>
        <v>0</v>
      </c>
      <c r="AE80" s="125">
        <f>IF(ISERR(SEARCH("○",Q80)),0,1)*IF(ISERR(SEARCH("■",I80)),0,1)*H80</f>
        <v>0</v>
      </c>
      <c r="AF80" s="125">
        <f>IF(ISERR(SEARCH("○",R80)),0,1)*IF(ISERR(SEARCH("■",I80)),0,1)*H80</f>
        <v>0</v>
      </c>
      <c r="AG80" s="125">
        <f>IF(ISERR(SEARCH("○",S80)),0,1)*IF(ISERR(SEARCH("■",I80)),0,1)*H80</f>
        <v>0</v>
      </c>
      <c r="AH80" s="125">
        <f>IF(ISERR(SEARCH("○",T80)),0,1)*IF(ISERR(SEARCH("■",I80)),0,1)*H80</f>
        <v>0</v>
      </c>
      <c r="AI80" s="125">
        <f>IF(ISERR(SEARCH("○",U80)),0,1)*IF(ISERR(SEARCH("■",I80)),0,1)*H80</f>
        <v>0</v>
      </c>
      <c r="AJ80" s="125">
        <f>IF(ISERR(SEARCH("○",V80)),0,1)*IF(ISERR(SEARCH("■",I80)),0,1)*H80</f>
        <v>0</v>
      </c>
      <c r="AK80" s="125">
        <f>IF(ISERR(SEARCH("○",W80)),0,1)*IF(ISERR(SEARCH("■",I80)),0,1)*H80</f>
        <v>0</v>
      </c>
      <c r="AL80" s="125">
        <f>SUM(Z80:AK80)</f>
        <v>0</v>
      </c>
      <c r="AM80" s="124"/>
      <c r="AN80" s="125"/>
      <c r="AO80" s="125">
        <f>IF(ISERR(SEARCH("○",L80)),0,1)*H80</f>
        <v>0</v>
      </c>
      <c r="AP80" s="125">
        <f>IF(ISERR(SEARCH("○",M80)),0,1)*H80</f>
        <v>0</v>
      </c>
      <c r="AQ80" s="125">
        <f>IF(ISERR(SEARCH("○",N80)),0,1)*H80</f>
        <v>0</v>
      </c>
      <c r="AR80" s="125">
        <f>IF(ISERR(SEARCH("○",O80)),0,1)*H80</f>
        <v>0</v>
      </c>
      <c r="AS80" s="125">
        <f>IF(ISERR(SEARCH("○",P80)),0,1)*H80</f>
        <v>0</v>
      </c>
      <c r="AT80" s="125">
        <f>IF(ISERR(SEARCH("○",Q80)),0,1)*H80</f>
        <v>0</v>
      </c>
      <c r="AU80" s="125">
        <f>IF(ISERR(SEARCH("○",R80)),0,1)*H80</f>
        <v>0</v>
      </c>
      <c r="AV80" s="125">
        <f>IF(ISERR(SEARCH("○",S80)),0,1)*H80</f>
        <v>0</v>
      </c>
      <c r="AW80" s="125">
        <f>IF(ISERR(SEARCH("○",T80)),0,1)*H80</f>
        <v>3</v>
      </c>
      <c r="AX80" s="125">
        <f>IF(ISERR(SEARCH("○",U80)),0,1)*H80</f>
        <v>0</v>
      </c>
      <c r="AY80" s="125">
        <f>IF(ISERR(SEARCH("○",V80)),0,1)*H80</f>
        <v>0</v>
      </c>
      <c r="AZ80" s="125">
        <f>IF(ISERR(SEARCH("○",W80)),0,1)*H80</f>
        <v>0</v>
      </c>
      <c r="BA80" s="125">
        <f>SUM(AO80:AZ80)</f>
        <v>3</v>
      </c>
    </row>
    <row r="81" spans="2:53" ht="36" customHeight="1" x14ac:dyDescent="0.15">
      <c r="B81" s="31">
        <f t="shared" si="105"/>
        <v>77</v>
      </c>
      <c r="C81" s="42"/>
      <c r="D81" s="47" t="s">
        <v>291</v>
      </c>
      <c r="E81" s="47" t="s">
        <v>13</v>
      </c>
      <c r="F81" s="43" t="s">
        <v>39</v>
      </c>
      <c r="G81" s="47" t="s">
        <v>98</v>
      </c>
      <c r="H81" s="8">
        <v>3</v>
      </c>
      <c r="I81" s="30" t="s">
        <v>30</v>
      </c>
      <c r="J81" s="32"/>
      <c r="K81" s="12"/>
      <c r="L81" s="1"/>
      <c r="M81" s="1"/>
      <c r="N81" s="1"/>
      <c r="O81" s="1"/>
      <c r="P81" s="1"/>
      <c r="Q81" s="1"/>
      <c r="R81" s="1"/>
      <c r="S81" s="1"/>
      <c r="T81" s="1" t="s">
        <v>29</v>
      </c>
      <c r="U81" s="1"/>
      <c r="V81" s="1"/>
      <c r="W81" s="1"/>
      <c r="X81" s="97"/>
      <c r="Y81" s="123"/>
      <c r="Z81" s="123">
        <f t="shared" si="79"/>
        <v>0</v>
      </c>
      <c r="AA81" s="123">
        <f t="shared" si="80"/>
        <v>0</v>
      </c>
      <c r="AB81" s="123">
        <f t="shared" si="81"/>
        <v>0</v>
      </c>
      <c r="AC81" s="123">
        <f t="shared" si="82"/>
        <v>0</v>
      </c>
      <c r="AD81" s="123">
        <f t="shared" si="83"/>
        <v>0</v>
      </c>
      <c r="AE81" s="123">
        <f t="shared" si="84"/>
        <v>0</v>
      </c>
      <c r="AF81" s="123">
        <f t="shared" si="85"/>
        <v>0</v>
      </c>
      <c r="AG81" s="123">
        <f t="shared" si="86"/>
        <v>0</v>
      </c>
      <c r="AH81" s="123">
        <f t="shared" si="87"/>
        <v>0</v>
      </c>
      <c r="AI81" s="123">
        <f t="shared" si="88"/>
        <v>0</v>
      </c>
      <c r="AJ81" s="123">
        <f t="shared" si="89"/>
        <v>0</v>
      </c>
      <c r="AK81" s="123">
        <f t="shared" si="90"/>
        <v>0</v>
      </c>
      <c r="AL81" s="123">
        <f t="shared" si="91"/>
        <v>0</v>
      </c>
      <c r="AM81" s="124"/>
      <c r="AN81" s="123"/>
      <c r="AO81" s="123">
        <f t="shared" si="92"/>
        <v>0</v>
      </c>
      <c r="AP81" s="123">
        <f t="shared" si="93"/>
        <v>0</v>
      </c>
      <c r="AQ81" s="123">
        <f t="shared" si="94"/>
        <v>0</v>
      </c>
      <c r="AR81" s="123">
        <f t="shared" si="95"/>
        <v>0</v>
      </c>
      <c r="AS81" s="123">
        <f t="shared" si="96"/>
        <v>0</v>
      </c>
      <c r="AT81" s="123">
        <f t="shared" si="97"/>
        <v>0</v>
      </c>
      <c r="AU81" s="123">
        <f t="shared" si="98"/>
        <v>0</v>
      </c>
      <c r="AV81" s="123">
        <f t="shared" si="99"/>
        <v>0</v>
      </c>
      <c r="AW81" s="123">
        <f t="shared" si="100"/>
        <v>3</v>
      </c>
      <c r="AX81" s="123">
        <f t="shared" si="101"/>
        <v>0</v>
      </c>
      <c r="AY81" s="123">
        <f t="shared" si="102"/>
        <v>0</v>
      </c>
      <c r="AZ81" s="123">
        <f t="shared" si="103"/>
        <v>0</v>
      </c>
      <c r="BA81" s="123">
        <f t="shared" si="104"/>
        <v>3</v>
      </c>
    </row>
    <row r="82" spans="2:53" ht="54.75" customHeight="1" x14ac:dyDescent="0.15">
      <c r="B82" s="31">
        <f t="shared" si="105"/>
        <v>78</v>
      </c>
      <c r="C82" s="50" t="s">
        <v>292</v>
      </c>
      <c r="D82" s="47" t="s">
        <v>293</v>
      </c>
      <c r="E82" s="47" t="s">
        <v>176</v>
      </c>
      <c r="F82" s="43" t="s">
        <v>202</v>
      </c>
      <c r="G82" s="47" t="s">
        <v>131</v>
      </c>
      <c r="H82" s="8">
        <v>3</v>
      </c>
      <c r="I82" s="30" t="s">
        <v>30</v>
      </c>
      <c r="J82" s="32"/>
      <c r="K82" s="12"/>
      <c r="L82" s="1"/>
      <c r="M82" s="1" t="s">
        <v>29</v>
      </c>
      <c r="N82" s="1"/>
      <c r="O82" s="1"/>
      <c r="P82" s="1"/>
      <c r="Q82" s="1"/>
      <c r="R82" s="1"/>
      <c r="S82" s="1"/>
      <c r="T82" s="1"/>
      <c r="U82" s="1"/>
      <c r="V82" s="1"/>
      <c r="W82" s="1" t="s">
        <v>29</v>
      </c>
      <c r="X82" s="97"/>
      <c r="Y82" s="123"/>
      <c r="Z82" s="123">
        <f>IF(ISERR(SEARCH("○",L82)),0,1)*IF(ISERR(SEARCH("■",I82)),0,1)*H82</f>
        <v>0</v>
      </c>
      <c r="AA82" s="123">
        <f>IF(ISERR(SEARCH("○",M82)),0,1)*IF(ISERR(SEARCH("■",I82)),0,1)*H82</f>
        <v>0</v>
      </c>
      <c r="AB82" s="123">
        <f>IF(ISERR(SEARCH("○",N82)),0,1)*IF(ISERR(SEARCH("■",I82)),0,1)*H82</f>
        <v>0</v>
      </c>
      <c r="AC82" s="123">
        <f>IF(ISERR(SEARCH("○",O82)),0,1)*IF(ISERR(SEARCH("■",I82)),0,1)*H82</f>
        <v>0</v>
      </c>
      <c r="AD82" s="123">
        <f>IF(ISERR(SEARCH("○",P82)),0,1)*IF(ISERR(SEARCH("■",I82)),0,1)*H82</f>
        <v>0</v>
      </c>
      <c r="AE82" s="123">
        <f>IF(ISERR(SEARCH("○",Q82)),0,1)*IF(ISERR(SEARCH("■",I82)),0,1)*H82</f>
        <v>0</v>
      </c>
      <c r="AF82" s="123">
        <f>IF(ISERR(SEARCH("○",R82)),0,1)*IF(ISERR(SEARCH("■",I82)),0,1)*H82</f>
        <v>0</v>
      </c>
      <c r="AG82" s="123">
        <f>IF(ISERR(SEARCH("○",S82)),0,1)*IF(ISERR(SEARCH("■",I82)),0,1)*H82</f>
        <v>0</v>
      </c>
      <c r="AH82" s="123">
        <f>IF(ISERR(SEARCH("○",T82)),0,1)*IF(ISERR(SEARCH("■",I82)),0,1)*H82</f>
        <v>0</v>
      </c>
      <c r="AI82" s="123">
        <f>IF(ISERR(SEARCH("○",U82)),0,1)*IF(ISERR(SEARCH("■",I82)),0,1)*H82</f>
        <v>0</v>
      </c>
      <c r="AJ82" s="123">
        <f>IF(ISERR(SEARCH("○",V82)),0,1)*IF(ISERR(SEARCH("■",I82)),0,1)*H82</f>
        <v>0</v>
      </c>
      <c r="AK82" s="123">
        <f>IF(ISERR(SEARCH("○",W82)),0,1)*IF(ISERR(SEARCH("■",I82)),0,1)*H82</f>
        <v>0</v>
      </c>
      <c r="AL82" s="123">
        <f>SUM(Z82:AK82)</f>
        <v>0</v>
      </c>
      <c r="AM82" s="124"/>
      <c r="AN82" s="123"/>
      <c r="AO82" s="123">
        <f>IF(ISERR(SEARCH("○",L82)),0,1)*H82</f>
        <v>0</v>
      </c>
      <c r="AP82" s="123">
        <f>IF(ISERR(SEARCH("○",M82)),0,1)*H82</f>
        <v>3</v>
      </c>
      <c r="AQ82" s="123">
        <f>IF(ISERR(SEARCH("○",N82)),0,1)*H82</f>
        <v>0</v>
      </c>
      <c r="AR82" s="123">
        <f>IF(ISERR(SEARCH("○",O82)),0,1)*H82</f>
        <v>0</v>
      </c>
      <c r="AS82" s="123">
        <f>IF(ISERR(SEARCH("○",P82)),0,1)*H82</f>
        <v>0</v>
      </c>
      <c r="AT82" s="123">
        <f>IF(ISERR(SEARCH("○",Q82)),0,1)*H82</f>
        <v>0</v>
      </c>
      <c r="AU82" s="123">
        <f>IF(ISERR(SEARCH("○",R82)),0,1)*H82</f>
        <v>0</v>
      </c>
      <c r="AV82" s="123">
        <f>IF(ISERR(SEARCH("○",S82)),0,1)*H82</f>
        <v>0</v>
      </c>
      <c r="AW82" s="123">
        <f>IF(ISERR(SEARCH("○",T82)),0,1)*H82</f>
        <v>0</v>
      </c>
      <c r="AX82" s="123">
        <f>IF(ISERR(SEARCH("○",U82)),0,1)*H82</f>
        <v>0</v>
      </c>
      <c r="AY82" s="123">
        <f>IF(ISERR(SEARCH("○",V82)),0,1)*H82</f>
        <v>0</v>
      </c>
      <c r="AZ82" s="123">
        <f>IF(ISERR(SEARCH("○",W82)),0,1)*H82</f>
        <v>3</v>
      </c>
      <c r="BA82" s="123">
        <f>SUM(AO82:AZ82)</f>
        <v>6</v>
      </c>
    </row>
    <row r="83" spans="2:53" ht="55.5" customHeight="1" x14ac:dyDescent="0.15">
      <c r="B83" s="31">
        <f t="shared" si="105"/>
        <v>79</v>
      </c>
      <c r="C83" s="51"/>
      <c r="D83" s="47" t="s">
        <v>294</v>
      </c>
      <c r="E83" s="47" t="s">
        <v>135</v>
      </c>
      <c r="F83" s="43" t="s">
        <v>201</v>
      </c>
      <c r="G83" s="47" t="s">
        <v>240</v>
      </c>
      <c r="H83" s="8">
        <v>3</v>
      </c>
      <c r="I83" s="30" t="s">
        <v>30</v>
      </c>
      <c r="J83" s="32"/>
      <c r="K83" s="12"/>
      <c r="L83" s="1"/>
      <c r="M83" s="1" t="s">
        <v>29</v>
      </c>
      <c r="N83" s="1"/>
      <c r="O83" s="1"/>
      <c r="P83" s="1"/>
      <c r="Q83" s="1"/>
      <c r="R83" s="1"/>
      <c r="S83" s="1"/>
      <c r="T83" s="1"/>
      <c r="U83" s="1"/>
      <c r="V83" s="1"/>
      <c r="W83" s="1" t="s">
        <v>29</v>
      </c>
      <c r="X83" s="97"/>
      <c r="Y83" s="123"/>
      <c r="Z83" s="123">
        <f>IF(ISERR(SEARCH("○",L83)),0,1)*IF(ISERR(SEARCH("■",I83)),0,1)*H83</f>
        <v>0</v>
      </c>
      <c r="AA83" s="123">
        <f>IF(ISERR(SEARCH("○",M83)),0,1)*IF(ISERR(SEARCH("■",I83)),0,1)*H83</f>
        <v>0</v>
      </c>
      <c r="AB83" s="123">
        <f>IF(ISERR(SEARCH("○",N83)),0,1)*IF(ISERR(SEARCH("■",I83)),0,1)*H83</f>
        <v>0</v>
      </c>
      <c r="AC83" s="123">
        <f>IF(ISERR(SEARCH("○",O83)),0,1)*IF(ISERR(SEARCH("■",I83)),0,1)*H83</f>
        <v>0</v>
      </c>
      <c r="AD83" s="123">
        <f>IF(ISERR(SEARCH("○",P83)),0,1)*IF(ISERR(SEARCH("■",I83)),0,1)*H83</f>
        <v>0</v>
      </c>
      <c r="AE83" s="123">
        <f>IF(ISERR(SEARCH("○",Q83)),0,1)*IF(ISERR(SEARCH("■",I83)),0,1)*H83</f>
        <v>0</v>
      </c>
      <c r="AF83" s="123">
        <f>IF(ISERR(SEARCH("○",R83)),0,1)*IF(ISERR(SEARCH("■",I83)),0,1)*H83</f>
        <v>0</v>
      </c>
      <c r="AG83" s="123">
        <f>IF(ISERR(SEARCH("○",S83)),0,1)*IF(ISERR(SEARCH("■",I83)),0,1)*H83</f>
        <v>0</v>
      </c>
      <c r="AH83" s="123">
        <f>IF(ISERR(SEARCH("○",T83)),0,1)*IF(ISERR(SEARCH("■",I83)),0,1)*H83</f>
        <v>0</v>
      </c>
      <c r="AI83" s="123">
        <f>IF(ISERR(SEARCH("○",U83)),0,1)*IF(ISERR(SEARCH("■",I83)),0,1)*H83</f>
        <v>0</v>
      </c>
      <c r="AJ83" s="123">
        <f>IF(ISERR(SEARCH("○",V83)),0,1)*IF(ISERR(SEARCH("■",I83)),0,1)*H83</f>
        <v>0</v>
      </c>
      <c r="AK83" s="123">
        <f>IF(ISERR(SEARCH("○",W83)),0,1)*IF(ISERR(SEARCH("■",I83)),0,1)*H83</f>
        <v>0</v>
      </c>
      <c r="AL83" s="123">
        <f>SUM(Z83:AK83)</f>
        <v>0</v>
      </c>
      <c r="AM83" s="124"/>
      <c r="AN83" s="123"/>
      <c r="AO83" s="123">
        <f>IF(ISERR(SEARCH("○",L83)),0,1)*H83</f>
        <v>0</v>
      </c>
      <c r="AP83" s="123">
        <f>IF(ISERR(SEARCH("○",M83)),0,1)*H83</f>
        <v>3</v>
      </c>
      <c r="AQ83" s="123">
        <f>IF(ISERR(SEARCH("○",N83)),0,1)*H83</f>
        <v>0</v>
      </c>
      <c r="AR83" s="123">
        <f>IF(ISERR(SEARCH("○",O83)),0,1)*H83</f>
        <v>0</v>
      </c>
      <c r="AS83" s="123">
        <f>IF(ISERR(SEARCH("○",P83)),0,1)*H83</f>
        <v>0</v>
      </c>
      <c r="AT83" s="123">
        <f>IF(ISERR(SEARCH("○",Q83)),0,1)*H83</f>
        <v>0</v>
      </c>
      <c r="AU83" s="123">
        <f>IF(ISERR(SEARCH("○",R83)),0,1)*H83</f>
        <v>0</v>
      </c>
      <c r="AV83" s="123">
        <f>IF(ISERR(SEARCH("○",S83)),0,1)*H83</f>
        <v>0</v>
      </c>
      <c r="AW83" s="123">
        <f>IF(ISERR(SEARCH("○",T83)),0,1)*H83</f>
        <v>0</v>
      </c>
      <c r="AX83" s="123">
        <f>IF(ISERR(SEARCH("○",U83)),0,1)*H83</f>
        <v>0</v>
      </c>
      <c r="AY83" s="123">
        <f>IF(ISERR(SEARCH("○",V83)),0,1)*H83</f>
        <v>0</v>
      </c>
      <c r="AZ83" s="123">
        <f>IF(ISERR(SEARCH("○",W83)),0,1)*H83</f>
        <v>3</v>
      </c>
      <c r="BA83" s="123">
        <f>SUM(AO83:AZ83)</f>
        <v>6</v>
      </c>
    </row>
    <row r="84" spans="2:53" ht="36" customHeight="1" x14ac:dyDescent="0.15">
      <c r="B84" s="31">
        <f t="shared" si="105"/>
        <v>80</v>
      </c>
      <c r="C84" s="42"/>
      <c r="D84" s="47" t="s">
        <v>295</v>
      </c>
      <c r="E84" s="47" t="s">
        <v>185</v>
      </c>
      <c r="F84" s="43" t="s">
        <v>177</v>
      </c>
      <c r="G84" s="49"/>
      <c r="H84" s="8">
        <v>3</v>
      </c>
      <c r="I84" s="30" t="s">
        <v>30</v>
      </c>
      <c r="J84" s="32"/>
      <c r="K84" s="12"/>
      <c r="L84" s="1"/>
      <c r="M84" s="1" t="s">
        <v>29</v>
      </c>
      <c r="N84" s="1"/>
      <c r="O84" s="1"/>
      <c r="P84" s="1"/>
      <c r="Q84" s="1"/>
      <c r="R84" s="1"/>
      <c r="S84" s="1"/>
      <c r="T84" s="1"/>
      <c r="U84" s="1"/>
      <c r="V84" s="1"/>
      <c r="W84" s="1" t="s">
        <v>29</v>
      </c>
      <c r="X84" s="97"/>
      <c r="Y84" s="123"/>
      <c r="Z84" s="123">
        <f>IF(ISERR(SEARCH("○",L84)),0,1)*IF(ISERR(SEARCH("■",I84)),0,1)*H84</f>
        <v>0</v>
      </c>
      <c r="AA84" s="123">
        <f>IF(ISERR(SEARCH("○",M84)),0,1)*IF(ISERR(SEARCH("■",I84)),0,1)*H84</f>
        <v>0</v>
      </c>
      <c r="AB84" s="123">
        <f>IF(ISERR(SEARCH("○",N84)),0,1)*IF(ISERR(SEARCH("■",I84)),0,1)*H84</f>
        <v>0</v>
      </c>
      <c r="AC84" s="123">
        <f>IF(ISERR(SEARCH("○",O84)),0,1)*IF(ISERR(SEARCH("■",I84)),0,1)*H84</f>
        <v>0</v>
      </c>
      <c r="AD84" s="123">
        <f>IF(ISERR(SEARCH("○",P84)),0,1)*IF(ISERR(SEARCH("■",I84)),0,1)*H84</f>
        <v>0</v>
      </c>
      <c r="AE84" s="123">
        <f>IF(ISERR(SEARCH("○",Q84)),0,1)*IF(ISERR(SEARCH("■",I84)),0,1)*H84</f>
        <v>0</v>
      </c>
      <c r="AF84" s="123">
        <f>IF(ISERR(SEARCH("○",R84)),0,1)*IF(ISERR(SEARCH("■",I84)),0,1)*H84</f>
        <v>0</v>
      </c>
      <c r="AG84" s="123">
        <f>IF(ISERR(SEARCH("○",S84)),0,1)*IF(ISERR(SEARCH("■",I84)),0,1)*H84</f>
        <v>0</v>
      </c>
      <c r="AH84" s="123">
        <f>IF(ISERR(SEARCH("○",T84)),0,1)*IF(ISERR(SEARCH("■",I84)),0,1)*H84</f>
        <v>0</v>
      </c>
      <c r="AI84" s="123">
        <f>IF(ISERR(SEARCH("○",U84)),0,1)*IF(ISERR(SEARCH("■",I84)),0,1)*H84</f>
        <v>0</v>
      </c>
      <c r="AJ84" s="123">
        <f>IF(ISERR(SEARCH("○",V84)),0,1)*IF(ISERR(SEARCH("■",I84)),0,1)*H84</f>
        <v>0</v>
      </c>
      <c r="AK84" s="123">
        <f>IF(ISERR(SEARCH("○",W84)),0,1)*IF(ISERR(SEARCH("■",I84)),0,1)*H84</f>
        <v>0</v>
      </c>
      <c r="AL84" s="123">
        <f>SUM(Z84:AK84)</f>
        <v>0</v>
      </c>
      <c r="AM84" s="124"/>
      <c r="AN84" s="123"/>
      <c r="AO84" s="123">
        <f>IF(ISERR(SEARCH("○",L84)),0,1)*H84</f>
        <v>0</v>
      </c>
      <c r="AP84" s="123">
        <f>IF(ISERR(SEARCH("○",M84)),0,1)*H84</f>
        <v>3</v>
      </c>
      <c r="AQ84" s="123">
        <f>IF(ISERR(SEARCH("○",N84)),0,1)*H84</f>
        <v>0</v>
      </c>
      <c r="AR84" s="123">
        <f>IF(ISERR(SEARCH("○",O84)),0,1)*H84</f>
        <v>0</v>
      </c>
      <c r="AS84" s="123">
        <f>IF(ISERR(SEARCH("○",P84)),0,1)*H84</f>
        <v>0</v>
      </c>
      <c r="AT84" s="123">
        <f>IF(ISERR(SEARCH("○",Q84)),0,1)*H84</f>
        <v>0</v>
      </c>
      <c r="AU84" s="123">
        <f>IF(ISERR(SEARCH("○",R84)),0,1)*H84</f>
        <v>0</v>
      </c>
      <c r="AV84" s="123">
        <f>IF(ISERR(SEARCH("○",S84)),0,1)*H84</f>
        <v>0</v>
      </c>
      <c r="AW84" s="123">
        <f>IF(ISERR(SEARCH("○",T84)),0,1)*H84</f>
        <v>0</v>
      </c>
      <c r="AX84" s="123">
        <f>IF(ISERR(SEARCH("○",U84)),0,1)*H84</f>
        <v>0</v>
      </c>
      <c r="AY84" s="123">
        <f>IF(ISERR(SEARCH("○",V84)),0,1)*H84</f>
        <v>0</v>
      </c>
      <c r="AZ84" s="123">
        <f>IF(ISERR(SEARCH("○",W84)),0,1)*H84</f>
        <v>3</v>
      </c>
      <c r="BA84" s="123">
        <f>SUM(AO84:AZ84)</f>
        <v>6</v>
      </c>
    </row>
    <row r="85" spans="2:53" ht="47.25" customHeight="1" x14ac:dyDescent="0.15">
      <c r="B85" s="31">
        <f t="shared" si="105"/>
        <v>81</v>
      </c>
      <c r="C85" s="55" t="s">
        <v>340</v>
      </c>
      <c r="D85" s="47" t="s">
        <v>296</v>
      </c>
      <c r="E85" s="47" t="s">
        <v>341</v>
      </c>
      <c r="F85" s="40" t="s">
        <v>342</v>
      </c>
      <c r="G85" s="47" t="s">
        <v>81</v>
      </c>
      <c r="H85" s="8">
        <v>3</v>
      </c>
      <c r="I85" s="30" t="s">
        <v>30</v>
      </c>
      <c r="J85" s="32"/>
      <c r="K85" s="11"/>
      <c r="L85" s="5"/>
      <c r="M85" s="5"/>
      <c r="N85" s="5"/>
      <c r="O85" s="5"/>
      <c r="P85" s="5"/>
      <c r="Q85" s="5"/>
      <c r="R85" s="5"/>
      <c r="S85" s="5"/>
      <c r="T85" s="5" t="s">
        <v>29</v>
      </c>
      <c r="U85" s="5"/>
      <c r="V85" s="8"/>
      <c r="W85" s="5"/>
      <c r="X85" s="98"/>
      <c r="Y85" s="125"/>
      <c r="Z85" s="125">
        <f t="shared" si="79"/>
        <v>0</v>
      </c>
      <c r="AA85" s="125">
        <f t="shared" si="80"/>
        <v>0</v>
      </c>
      <c r="AB85" s="125">
        <f t="shared" si="81"/>
        <v>0</v>
      </c>
      <c r="AC85" s="125">
        <f t="shared" si="82"/>
        <v>0</v>
      </c>
      <c r="AD85" s="125">
        <f t="shared" si="83"/>
        <v>0</v>
      </c>
      <c r="AE85" s="125">
        <f t="shared" si="84"/>
        <v>0</v>
      </c>
      <c r="AF85" s="125">
        <f t="shared" si="85"/>
        <v>0</v>
      </c>
      <c r="AG85" s="125">
        <f t="shared" si="86"/>
        <v>0</v>
      </c>
      <c r="AH85" s="125">
        <f t="shared" si="87"/>
        <v>0</v>
      </c>
      <c r="AI85" s="125">
        <f t="shared" si="88"/>
        <v>0</v>
      </c>
      <c r="AJ85" s="125">
        <f t="shared" si="89"/>
        <v>0</v>
      </c>
      <c r="AK85" s="125">
        <f t="shared" si="90"/>
        <v>0</v>
      </c>
      <c r="AL85" s="125">
        <f t="shared" si="91"/>
        <v>0</v>
      </c>
      <c r="AM85" s="124"/>
      <c r="AN85" s="125"/>
      <c r="AO85" s="125">
        <f t="shared" si="92"/>
        <v>0</v>
      </c>
      <c r="AP85" s="125">
        <f t="shared" si="93"/>
        <v>0</v>
      </c>
      <c r="AQ85" s="125">
        <f t="shared" si="94"/>
        <v>0</v>
      </c>
      <c r="AR85" s="125">
        <f t="shared" si="95"/>
        <v>0</v>
      </c>
      <c r="AS85" s="125">
        <f t="shared" si="96"/>
        <v>0</v>
      </c>
      <c r="AT85" s="125">
        <f t="shared" si="97"/>
        <v>0</v>
      </c>
      <c r="AU85" s="125">
        <f t="shared" si="98"/>
        <v>0</v>
      </c>
      <c r="AV85" s="125">
        <f t="shared" si="99"/>
        <v>0</v>
      </c>
      <c r="AW85" s="125">
        <f t="shared" si="100"/>
        <v>3</v>
      </c>
      <c r="AX85" s="125">
        <f t="shared" si="101"/>
        <v>0</v>
      </c>
      <c r="AY85" s="125">
        <f t="shared" si="102"/>
        <v>0</v>
      </c>
      <c r="AZ85" s="125">
        <f t="shared" si="103"/>
        <v>0</v>
      </c>
      <c r="BA85" s="125">
        <f t="shared" si="104"/>
        <v>3</v>
      </c>
    </row>
    <row r="86" spans="2:53" ht="96" customHeight="1" x14ac:dyDescent="0.15">
      <c r="B86" s="31">
        <f t="shared" si="105"/>
        <v>82</v>
      </c>
      <c r="C86" s="41"/>
      <c r="D86" s="45" t="s">
        <v>297</v>
      </c>
      <c r="E86" s="47" t="s">
        <v>181</v>
      </c>
      <c r="F86" s="40" t="s">
        <v>343</v>
      </c>
      <c r="G86" s="47" t="s">
        <v>344</v>
      </c>
      <c r="H86" s="8">
        <v>3</v>
      </c>
      <c r="I86" s="30" t="s">
        <v>30</v>
      </c>
      <c r="J86" s="32"/>
      <c r="K86" s="12"/>
      <c r="L86" s="5"/>
      <c r="M86" s="5" t="s">
        <v>246</v>
      </c>
      <c r="N86" s="5"/>
      <c r="O86" s="5"/>
      <c r="P86" s="5"/>
      <c r="Q86" s="5"/>
      <c r="R86" s="5"/>
      <c r="S86" s="5"/>
      <c r="T86" s="5" t="s">
        <v>29</v>
      </c>
      <c r="U86" s="5"/>
      <c r="V86" s="5"/>
      <c r="W86" s="5"/>
      <c r="X86" s="98"/>
      <c r="Y86" s="125"/>
      <c r="Z86" s="125">
        <f>IF(ISERR(SEARCH("○",L86)),0,1)*IF(ISERR(SEARCH("■",I86)),0,1)*H86</f>
        <v>0</v>
      </c>
      <c r="AA86" s="125">
        <f>IF(ISERR(SEARCH("○",M86)),0,1)*IF(ISERR(SEARCH("■",I86)),0,1)*H86</f>
        <v>0</v>
      </c>
      <c r="AB86" s="125">
        <f>IF(ISERR(SEARCH("○",N86)),0,1)*IF(ISERR(SEARCH("■",I86)),0,1)*H86</f>
        <v>0</v>
      </c>
      <c r="AC86" s="125">
        <f>IF(ISERR(SEARCH("○",O86)),0,1)*IF(ISERR(SEARCH("■",I86)),0,1)*H86</f>
        <v>0</v>
      </c>
      <c r="AD86" s="125">
        <f>IF(ISERR(SEARCH("○",P86)),0,1)*IF(ISERR(SEARCH("■",I86)),0,1)*H86</f>
        <v>0</v>
      </c>
      <c r="AE86" s="125">
        <f>IF(ISERR(SEARCH("○",Q86)),0,1)*IF(ISERR(SEARCH("■",I86)),0,1)*H86</f>
        <v>0</v>
      </c>
      <c r="AF86" s="125">
        <f>IF(ISERR(SEARCH("○",R86)),0,1)*IF(ISERR(SEARCH("■",I86)),0,1)*H86</f>
        <v>0</v>
      </c>
      <c r="AG86" s="125">
        <f>IF(ISERR(SEARCH("○",S86)),0,1)*IF(ISERR(SEARCH("■",I86)),0,1)*H86</f>
        <v>0</v>
      </c>
      <c r="AH86" s="125">
        <f>IF(ISERR(SEARCH("○",T86)),0,1)*IF(ISERR(SEARCH("■",I86)),0,1)*H86</f>
        <v>0</v>
      </c>
      <c r="AI86" s="125">
        <f>IF(ISERR(SEARCH("○",U86)),0,1)*IF(ISERR(SEARCH("■",I86)),0,1)*H86</f>
        <v>0</v>
      </c>
      <c r="AJ86" s="125">
        <f>IF(ISERR(SEARCH("○",V86)),0,1)*IF(ISERR(SEARCH("■",I86)),0,1)*H86</f>
        <v>0</v>
      </c>
      <c r="AK86" s="125">
        <f>IF(ISERR(SEARCH("○",W86)),0,1)*IF(ISERR(SEARCH("■",I86)),0,1)*H86</f>
        <v>0</v>
      </c>
      <c r="AL86" s="125">
        <f>SUM(Z86:AK86)</f>
        <v>0</v>
      </c>
      <c r="AM86" s="124"/>
      <c r="AN86" s="125"/>
      <c r="AO86" s="125">
        <f>IF(ISERR(SEARCH("○",L86)),0,1)*H86</f>
        <v>0</v>
      </c>
      <c r="AP86" s="125">
        <f>IF(ISERR(SEARCH("○",M86)),0,1)*H86</f>
        <v>3</v>
      </c>
      <c r="AQ86" s="125">
        <f>IF(ISERR(SEARCH("○",N86)),0,1)*H86</f>
        <v>0</v>
      </c>
      <c r="AR86" s="125">
        <f>IF(ISERR(SEARCH("○",O86)),0,1)*H86</f>
        <v>0</v>
      </c>
      <c r="AS86" s="125">
        <f>IF(ISERR(SEARCH("○",P86)),0,1)*H86</f>
        <v>0</v>
      </c>
      <c r="AT86" s="125">
        <f>IF(ISERR(SEARCH("○",Q86)),0,1)*H86</f>
        <v>0</v>
      </c>
      <c r="AU86" s="125">
        <f>IF(ISERR(SEARCH("○",R86)),0,1)*H86</f>
        <v>0</v>
      </c>
      <c r="AV86" s="125">
        <f>IF(ISERR(SEARCH("○",S86)),0,1)*H86</f>
        <v>0</v>
      </c>
      <c r="AW86" s="125">
        <f>IF(ISERR(SEARCH("○",T86)),0,1)*H86</f>
        <v>3</v>
      </c>
      <c r="AX86" s="125">
        <f>IF(ISERR(SEARCH("○",U86)),0,1)*H86</f>
        <v>0</v>
      </c>
      <c r="AY86" s="125">
        <f>IF(ISERR(SEARCH("○",V86)),0,1)*H86</f>
        <v>0</v>
      </c>
      <c r="AZ86" s="125">
        <f>IF(ISERR(SEARCH("○",W86)),0,1)*H86</f>
        <v>0</v>
      </c>
      <c r="BA86" s="125">
        <f>SUM(AO86:AZ86)</f>
        <v>6</v>
      </c>
    </row>
    <row r="87" spans="2:53" ht="36" customHeight="1" x14ac:dyDescent="0.15">
      <c r="B87" s="31">
        <f t="shared" si="105"/>
        <v>83</v>
      </c>
      <c r="C87" s="41"/>
      <c r="D87" s="48"/>
      <c r="E87" s="43" t="s">
        <v>182</v>
      </c>
      <c r="F87" s="43" t="s">
        <v>82</v>
      </c>
      <c r="G87" s="44"/>
      <c r="H87" s="8">
        <v>3</v>
      </c>
      <c r="I87" s="30" t="s">
        <v>30</v>
      </c>
      <c r="J87" s="32"/>
      <c r="K87" s="12"/>
      <c r="L87" s="5"/>
      <c r="M87" s="5"/>
      <c r="N87" s="5"/>
      <c r="O87" s="5"/>
      <c r="P87" s="5"/>
      <c r="Q87" s="5"/>
      <c r="R87" s="5"/>
      <c r="S87" s="5"/>
      <c r="T87" s="5"/>
      <c r="U87" s="5" t="s">
        <v>29</v>
      </c>
      <c r="V87" s="5"/>
      <c r="W87" s="5"/>
      <c r="X87" s="98"/>
      <c r="Y87" s="125"/>
      <c r="Z87" s="125">
        <f t="shared" si="79"/>
        <v>0</v>
      </c>
      <c r="AA87" s="125">
        <f t="shared" si="80"/>
        <v>0</v>
      </c>
      <c r="AB87" s="125">
        <f t="shared" si="81"/>
        <v>0</v>
      </c>
      <c r="AC87" s="125">
        <f t="shared" si="82"/>
        <v>0</v>
      </c>
      <c r="AD87" s="125">
        <f t="shared" si="83"/>
        <v>0</v>
      </c>
      <c r="AE87" s="125">
        <f t="shared" si="84"/>
        <v>0</v>
      </c>
      <c r="AF87" s="125">
        <f t="shared" si="85"/>
        <v>0</v>
      </c>
      <c r="AG87" s="125">
        <f t="shared" si="86"/>
        <v>0</v>
      </c>
      <c r="AH87" s="125">
        <f t="shared" si="87"/>
        <v>0</v>
      </c>
      <c r="AI87" s="125">
        <f t="shared" si="88"/>
        <v>0</v>
      </c>
      <c r="AJ87" s="125">
        <f t="shared" si="89"/>
        <v>0</v>
      </c>
      <c r="AK87" s="125">
        <f t="shared" si="90"/>
        <v>0</v>
      </c>
      <c r="AL87" s="125">
        <f t="shared" si="91"/>
        <v>0</v>
      </c>
      <c r="AM87" s="124"/>
      <c r="AN87" s="125"/>
      <c r="AO87" s="125">
        <f t="shared" si="92"/>
        <v>0</v>
      </c>
      <c r="AP87" s="125">
        <f t="shared" si="93"/>
        <v>0</v>
      </c>
      <c r="AQ87" s="125">
        <f t="shared" si="94"/>
        <v>0</v>
      </c>
      <c r="AR87" s="125">
        <f t="shared" si="95"/>
        <v>0</v>
      </c>
      <c r="AS87" s="125">
        <f t="shared" si="96"/>
        <v>0</v>
      </c>
      <c r="AT87" s="125">
        <f t="shared" si="97"/>
        <v>0</v>
      </c>
      <c r="AU87" s="125">
        <f t="shared" si="98"/>
        <v>0</v>
      </c>
      <c r="AV87" s="125">
        <f t="shared" si="99"/>
        <v>0</v>
      </c>
      <c r="AW87" s="125">
        <f t="shared" si="100"/>
        <v>0</v>
      </c>
      <c r="AX87" s="125">
        <f t="shared" si="101"/>
        <v>3</v>
      </c>
      <c r="AY87" s="125">
        <f t="shared" si="102"/>
        <v>0</v>
      </c>
      <c r="AZ87" s="125">
        <f t="shared" si="103"/>
        <v>0</v>
      </c>
      <c r="BA87" s="125">
        <f t="shared" si="104"/>
        <v>3</v>
      </c>
    </row>
    <row r="88" spans="2:53" ht="36" customHeight="1" x14ac:dyDescent="0.15">
      <c r="B88" s="31">
        <f t="shared" si="105"/>
        <v>84</v>
      </c>
      <c r="C88" s="56"/>
      <c r="D88" s="43" t="s">
        <v>59</v>
      </c>
      <c r="E88" s="43" t="s">
        <v>59</v>
      </c>
      <c r="F88" s="43" t="s">
        <v>335</v>
      </c>
      <c r="G88" s="43" t="s">
        <v>336</v>
      </c>
      <c r="H88" s="8">
        <v>3</v>
      </c>
      <c r="I88" s="30" t="s">
        <v>30</v>
      </c>
      <c r="J88" s="33"/>
      <c r="K88" s="11"/>
      <c r="L88" s="5"/>
      <c r="M88" s="5"/>
      <c r="N88" s="5"/>
      <c r="O88" s="5"/>
      <c r="P88" s="5"/>
      <c r="Q88" s="5"/>
      <c r="R88" s="5"/>
      <c r="S88" s="5"/>
      <c r="T88" s="5"/>
      <c r="U88" s="5" t="s">
        <v>29</v>
      </c>
      <c r="V88" s="5" t="s">
        <v>29</v>
      </c>
      <c r="W88" s="5"/>
      <c r="X88" s="98"/>
      <c r="Y88" s="125"/>
      <c r="Z88" s="125">
        <f t="shared" si="79"/>
        <v>0</v>
      </c>
      <c r="AA88" s="125">
        <f t="shared" si="80"/>
        <v>0</v>
      </c>
      <c r="AB88" s="125">
        <f t="shared" si="81"/>
        <v>0</v>
      </c>
      <c r="AC88" s="125">
        <f t="shared" si="82"/>
        <v>0</v>
      </c>
      <c r="AD88" s="125">
        <f t="shared" si="83"/>
        <v>0</v>
      </c>
      <c r="AE88" s="125">
        <f t="shared" si="84"/>
        <v>0</v>
      </c>
      <c r="AF88" s="125">
        <f t="shared" si="85"/>
        <v>0</v>
      </c>
      <c r="AG88" s="125">
        <f t="shared" si="86"/>
        <v>0</v>
      </c>
      <c r="AH88" s="125">
        <f t="shared" si="87"/>
        <v>0</v>
      </c>
      <c r="AI88" s="125">
        <f t="shared" si="88"/>
        <v>0</v>
      </c>
      <c r="AJ88" s="125">
        <f t="shared" si="89"/>
        <v>0</v>
      </c>
      <c r="AK88" s="125">
        <f t="shared" si="90"/>
        <v>0</v>
      </c>
      <c r="AL88" s="125">
        <f t="shared" si="91"/>
        <v>0</v>
      </c>
      <c r="AM88" s="124"/>
      <c r="AN88" s="125"/>
      <c r="AO88" s="125">
        <f t="shared" si="92"/>
        <v>0</v>
      </c>
      <c r="AP88" s="125">
        <f t="shared" si="93"/>
        <v>0</v>
      </c>
      <c r="AQ88" s="125">
        <f t="shared" si="94"/>
        <v>0</v>
      </c>
      <c r="AR88" s="125">
        <f t="shared" si="95"/>
        <v>0</v>
      </c>
      <c r="AS88" s="125">
        <f t="shared" si="96"/>
        <v>0</v>
      </c>
      <c r="AT88" s="125">
        <f t="shared" si="97"/>
        <v>0</v>
      </c>
      <c r="AU88" s="125">
        <f t="shared" si="98"/>
        <v>0</v>
      </c>
      <c r="AV88" s="125">
        <f t="shared" si="99"/>
        <v>0</v>
      </c>
      <c r="AW88" s="125">
        <f t="shared" si="100"/>
        <v>0</v>
      </c>
      <c r="AX88" s="125">
        <f t="shared" si="101"/>
        <v>3</v>
      </c>
      <c r="AY88" s="125">
        <f t="shared" si="102"/>
        <v>3</v>
      </c>
      <c r="AZ88" s="125">
        <f t="shared" si="103"/>
        <v>0</v>
      </c>
      <c r="BA88" s="125">
        <f t="shared" si="104"/>
        <v>6</v>
      </c>
    </row>
    <row r="89" spans="2:53" ht="36" customHeight="1" x14ac:dyDescent="0.15">
      <c r="B89" s="31">
        <f t="shared" si="105"/>
        <v>85</v>
      </c>
      <c r="C89" s="45" t="s">
        <v>298</v>
      </c>
      <c r="D89" s="45" t="s">
        <v>304</v>
      </c>
      <c r="E89" s="47" t="s">
        <v>121</v>
      </c>
      <c r="F89" s="43" t="s">
        <v>70</v>
      </c>
      <c r="G89" s="43" t="s">
        <v>129</v>
      </c>
      <c r="H89" s="8">
        <v>3</v>
      </c>
      <c r="I89" s="30" t="s">
        <v>30</v>
      </c>
      <c r="J89" s="32"/>
      <c r="K89" s="11"/>
      <c r="L89" s="5"/>
      <c r="M89" s="5"/>
      <c r="N89" s="5"/>
      <c r="O89" s="5"/>
      <c r="P89" s="5"/>
      <c r="Q89" s="5"/>
      <c r="R89" s="5"/>
      <c r="S89" s="5" t="s">
        <v>29</v>
      </c>
      <c r="T89" s="5"/>
      <c r="U89" s="5"/>
      <c r="V89" s="5"/>
      <c r="W89" s="5"/>
      <c r="X89" s="98"/>
      <c r="Y89" s="125"/>
      <c r="Z89" s="125">
        <f t="shared" si="79"/>
        <v>0</v>
      </c>
      <c r="AA89" s="125">
        <f t="shared" si="80"/>
        <v>0</v>
      </c>
      <c r="AB89" s="125">
        <f t="shared" si="81"/>
        <v>0</v>
      </c>
      <c r="AC89" s="125">
        <f t="shared" si="82"/>
        <v>0</v>
      </c>
      <c r="AD89" s="125">
        <f t="shared" si="83"/>
        <v>0</v>
      </c>
      <c r="AE89" s="125">
        <f t="shared" si="84"/>
        <v>0</v>
      </c>
      <c r="AF89" s="125">
        <f t="shared" si="85"/>
        <v>0</v>
      </c>
      <c r="AG89" s="125">
        <f t="shared" si="86"/>
        <v>0</v>
      </c>
      <c r="AH89" s="125">
        <f t="shared" si="87"/>
        <v>0</v>
      </c>
      <c r="AI89" s="125">
        <f t="shared" si="88"/>
        <v>0</v>
      </c>
      <c r="AJ89" s="125">
        <f t="shared" si="89"/>
        <v>0</v>
      </c>
      <c r="AK89" s="125">
        <f t="shared" si="90"/>
        <v>0</v>
      </c>
      <c r="AL89" s="125">
        <f t="shared" si="91"/>
        <v>0</v>
      </c>
      <c r="AM89" s="124"/>
      <c r="AN89" s="125"/>
      <c r="AO89" s="125">
        <f t="shared" si="92"/>
        <v>0</v>
      </c>
      <c r="AP89" s="125">
        <f t="shared" si="93"/>
        <v>0</v>
      </c>
      <c r="AQ89" s="125">
        <f t="shared" si="94"/>
        <v>0</v>
      </c>
      <c r="AR89" s="125">
        <f t="shared" si="95"/>
        <v>0</v>
      </c>
      <c r="AS89" s="125">
        <f t="shared" si="96"/>
        <v>0</v>
      </c>
      <c r="AT89" s="125">
        <f t="shared" si="97"/>
        <v>0</v>
      </c>
      <c r="AU89" s="125">
        <f t="shared" si="98"/>
        <v>0</v>
      </c>
      <c r="AV89" s="125">
        <f t="shared" si="99"/>
        <v>3</v>
      </c>
      <c r="AW89" s="125">
        <f t="shared" si="100"/>
        <v>0</v>
      </c>
      <c r="AX89" s="125">
        <f t="shared" si="101"/>
        <v>0</v>
      </c>
      <c r="AY89" s="125">
        <f t="shared" si="102"/>
        <v>0</v>
      </c>
      <c r="AZ89" s="125">
        <f t="shared" si="103"/>
        <v>0</v>
      </c>
      <c r="BA89" s="125">
        <f t="shared" si="104"/>
        <v>3</v>
      </c>
    </row>
    <row r="90" spans="2:53" ht="36" customHeight="1" x14ac:dyDescent="0.15">
      <c r="B90" s="31">
        <f t="shared" si="105"/>
        <v>86</v>
      </c>
      <c r="C90" s="46"/>
      <c r="D90" s="48"/>
      <c r="E90" s="47" t="s">
        <v>122</v>
      </c>
      <c r="F90" s="43" t="s">
        <v>130</v>
      </c>
      <c r="G90" s="43" t="s">
        <v>234</v>
      </c>
      <c r="H90" s="8">
        <v>3</v>
      </c>
      <c r="I90" s="30" t="s">
        <v>30</v>
      </c>
      <c r="J90" s="32"/>
      <c r="K90" s="11"/>
      <c r="L90" s="5"/>
      <c r="M90" s="5"/>
      <c r="N90" s="5"/>
      <c r="O90" s="5"/>
      <c r="P90" s="5"/>
      <c r="Q90" s="5"/>
      <c r="R90" s="8" t="s">
        <v>63</v>
      </c>
      <c r="S90" s="5" t="s">
        <v>29</v>
      </c>
      <c r="T90" s="5"/>
      <c r="U90" s="5"/>
      <c r="V90" s="5"/>
      <c r="W90" s="5"/>
      <c r="X90" s="98"/>
      <c r="Y90" s="125"/>
      <c r="Z90" s="125">
        <f t="shared" si="79"/>
        <v>0</v>
      </c>
      <c r="AA90" s="125">
        <f t="shared" si="80"/>
        <v>0</v>
      </c>
      <c r="AB90" s="125">
        <f t="shared" si="81"/>
        <v>0</v>
      </c>
      <c r="AC90" s="125">
        <f t="shared" si="82"/>
        <v>0</v>
      </c>
      <c r="AD90" s="125">
        <f t="shared" si="83"/>
        <v>0</v>
      </c>
      <c r="AE90" s="125">
        <f t="shared" si="84"/>
        <v>0</v>
      </c>
      <c r="AF90" s="125">
        <f t="shared" si="85"/>
        <v>0</v>
      </c>
      <c r="AG90" s="125">
        <f t="shared" si="86"/>
        <v>0</v>
      </c>
      <c r="AH90" s="125">
        <f t="shared" si="87"/>
        <v>0</v>
      </c>
      <c r="AI90" s="125">
        <f t="shared" si="88"/>
        <v>0</v>
      </c>
      <c r="AJ90" s="125">
        <f t="shared" si="89"/>
        <v>0</v>
      </c>
      <c r="AK90" s="125">
        <f t="shared" si="90"/>
        <v>0</v>
      </c>
      <c r="AL90" s="125">
        <f t="shared" si="91"/>
        <v>0</v>
      </c>
      <c r="AM90" s="124"/>
      <c r="AN90" s="125"/>
      <c r="AO90" s="125">
        <f t="shared" si="92"/>
        <v>0</v>
      </c>
      <c r="AP90" s="125">
        <f t="shared" si="93"/>
        <v>0</v>
      </c>
      <c r="AQ90" s="125">
        <f t="shared" si="94"/>
        <v>0</v>
      </c>
      <c r="AR90" s="125">
        <f t="shared" si="95"/>
        <v>0</v>
      </c>
      <c r="AS90" s="125">
        <f t="shared" si="96"/>
        <v>0</v>
      </c>
      <c r="AT90" s="125">
        <f t="shared" si="97"/>
        <v>0</v>
      </c>
      <c r="AU90" s="125">
        <f t="shared" si="98"/>
        <v>3</v>
      </c>
      <c r="AV90" s="125">
        <f t="shared" si="99"/>
        <v>3</v>
      </c>
      <c r="AW90" s="125">
        <f t="shared" si="100"/>
        <v>0</v>
      </c>
      <c r="AX90" s="125">
        <f t="shared" si="101"/>
        <v>0</v>
      </c>
      <c r="AY90" s="125">
        <f t="shared" si="102"/>
        <v>0</v>
      </c>
      <c r="AZ90" s="125">
        <f t="shared" si="103"/>
        <v>0</v>
      </c>
      <c r="BA90" s="125">
        <f t="shared" si="104"/>
        <v>6</v>
      </c>
    </row>
    <row r="91" spans="2:53" ht="36" customHeight="1" x14ac:dyDescent="0.15">
      <c r="B91" s="31">
        <f t="shared" si="105"/>
        <v>87</v>
      </c>
      <c r="C91" s="46"/>
      <c r="D91" s="43" t="s">
        <v>303</v>
      </c>
      <c r="E91" s="43" t="s">
        <v>16</v>
      </c>
      <c r="F91" s="43" t="s">
        <v>197</v>
      </c>
      <c r="G91" s="43" t="s">
        <v>128</v>
      </c>
      <c r="H91" s="8">
        <v>3</v>
      </c>
      <c r="I91" s="30" t="s">
        <v>30</v>
      </c>
      <c r="J91" s="32"/>
      <c r="K91" s="11"/>
      <c r="L91" s="5"/>
      <c r="M91" s="5"/>
      <c r="N91" s="5"/>
      <c r="O91" s="5"/>
      <c r="P91" s="5"/>
      <c r="Q91" s="5"/>
      <c r="R91" s="5" t="s">
        <v>63</v>
      </c>
      <c r="S91" s="5" t="s">
        <v>29</v>
      </c>
      <c r="T91" s="5"/>
      <c r="U91" s="5"/>
      <c r="V91" s="5"/>
      <c r="W91" s="5"/>
      <c r="X91" s="98"/>
      <c r="Y91" s="125"/>
      <c r="Z91" s="125">
        <f t="shared" si="79"/>
        <v>0</v>
      </c>
      <c r="AA91" s="125">
        <f t="shared" si="80"/>
        <v>0</v>
      </c>
      <c r="AB91" s="125">
        <f t="shared" si="81"/>
        <v>0</v>
      </c>
      <c r="AC91" s="125">
        <f t="shared" si="82"/>
        <v>0</v>
      </c>
      <c r="AD91" s="125">
        <f t="shared" si="83"/>
        <v>0</v>
      </c>
      <c r="AE91" s="125">
        <f t="shared" si="84"/>
        <v>0</v>
      </c>
      <c r="AF91" s="125">
        <f t="shared" si="85"/>
        <v>0</v>
      </c>
      <c r="AG91" s="125">
        <f t="shared" si="86"/>
        <v>0</v>
      </c>
      <c r="AH91" s="125">
        <f t="shared" si="87"/>
        <v>0</v>
      </c>
      <c r="AI91" s="125">
        <f t="shared" si="88"/>
        <v>0</v>
      </c>
      <c r="AJ91" s="125">
        <f t="shared" si="89"/>
        <v>0</v>
      </c>
      <c r="AK91" s="125">
        <f t="shared" si="90"/>
        <v>0</v>
      </c>
      <c r="AL91" s="125">
        <f t="shared" si="91"/>
        <v>0</v>
      </c>
      <c r="AM91" s="124"/>
      <c r="AN91" s="125"/>
      <c r="AO91" s="125">
        <f t="shared" si="92"/>
        <v>0</v>
      </c>
      <c r="AP91" s="125">
        <f t="shared" si="93"/>
        <v>0</v>
      </c>
      <c r="AQ91" s="125">
        <f t="shared" si="94"/>
        <v>0</v>
      </c>
      <c r="AR91" s="125">
        <f t="shared" si="95"/>
        <v>0</v>
      </c>
      <c r="AS91" s="125">
        <f t="shared" si="96"/>
        <v>0</v>
      </c>
      <c r="AT91" s="125">
        <f t="shared" si="97"/>
        <v>0</v>
      </c>
      <c r="AU91" s="125">
        <f t="shared" si="98"/>
        <v>3</v>
      </c>
      <c r="AV91" s="125">
        <f t="shared" si="99"/>
        <v>3</v>
      </c>
      <c r="AW91" s="125">
        <f t="shared" si="100"/>
        <v>0</v>
      </c>
      <c r="AX91" s="125">
        <f t="shared" si="101"/>
        <v>0</v>
      </c>
      <c r="AY91" s="125">
        <f t="shared" si="102"/>
        <v>0</v>
      </c>
      <c r="AZ91" s="125">
        <f t="shared" si="103"/>
        <v>0</v>
      </c>
      <c r="BA91" s="125">
        <f t="shared" si="104"/>
        <v>6</v>
      </c>
    </row>
    <row r="92" spans="2:53" ht="36" customHeight="1" x14ac:dyDescent="0.15">
      <c r="B92" s="31">
        <f t="shared" si="105"/>
        <v>88</v>
      </c>
      <c r="C92" s="46"/>
      <c r="D92" s="45" t="s">
        <v>302</v>
      </c>
      <c r="E92" s="47" t="s">
        <v>118</v>
      </c>
      <c r="F92" s="43" t="s">
        <v>117</v>
      </c>
      <c r="G92" s="49"/>
      <c r="H92" s="8">
        <v>3</v>
      </c>
      <c r="I92" s="30" t="s">
        <v>30</v>
      </c>
      <c r="J92" s="32"/>
      <c r="K92" s="11"/>
      <c r="L92" s="5"/>
      <c r="M92" s="5"/>
      <c r="N92" s="5"/>
      <c r="O92" s="5"/>
      <c r="P92" s="5" t="s">
        <v>29</v>
      </c>
      <c r="Q92" s="5"/>
      <c r="R92" s="5"/>
      <c r="S92" s="5" t="s">
        <v>29</v>
      </c>
      <c r="T92" s="5"/>
      <c r="U92" s="5"/>
      <c r="V92" s="5"/>
      <c r="W92" s="5"/>
      <c r="X92" s="98"/>
      <c r="Y92" s="125"/>
      <c r="Z92" s="125">
        <f t="shared" si="79"/>
        <v>0</v>
      </c>
      <c r="AA92" s="125">
        <f t="shared" si="80"/>
        <v>0</v>
      </c>
      <c r="AB92" s="125">
        <f t="shared" si="81"/>
        <v>0</v>
      </c>
      <c r="AC92" s="125">
        <f t="shared" si="82"/>
        <v>0</v>
      </c>
      <c r="AD92" s="125">
        <f t="shared" si="83"/>
        <v>0</v>
      </c>
      <c r="AE92" s="125">
        <f t="shared" si="84"/>
        <v>0</v>
      </c>
      <c r="AF92" s="125">
        <f t="shared" si="85"/>
        <v>0</v>
      </c>
      <c r="AG92" s="125">
        <f t="shared" si="86"/>
        <v>0</v>
      </c>
      <c r="AH92" s="125">
        <f t="shared" si="87"/>
        <v>0</v>
      </c>
      <c r="AI92" s="125">
        <f t="shared" si="88"/>
        <v>0</v>
      </c>
      <c r="AJ92" s="125">
        <f t="shared" si="89"/>
        <v>0</v>
      </c>
      <c r="AK92" s="125">
        <f t="shared" si="90"/>
        <v>0</v>
      </c>
      <c r="AL92" s="125">
        <f t="shared" si="91"/>
        <v>0</v>
      </c>
      <c r="AM92" s="124"/>
      <c r="AN92" s="125"/>
      <c r="AO92" s="125">
        <f t="shared" si="92"/>
        <v>0</v>
      </c>
      <c r="AP92" s="125">
        <f t="shared" si="93"/>
        <v>0</v>
      </c>
      <c r="AQ92" s="125">
        <f t="shared" si="94"/>
        <v>0</v>
      </c>
      <c r="AR92" s="125">
        <f t="shared" si="95"/>
        <v>0</v>
      </c>
      <c r="AS92" s="125">
        <f t="shared" si="96"/>
        <v>3</v>
      </c>
      <c r="AT92" s="125">
        <f t="shared" si="97"/>
        <v>0</v>
      </c>
      <c r="AU92" s="125">
        <f t="shared" si="98"/>
        <v>0</v>
      </c>
      <c r="AV92" s="125">
        <f t="shared" si="99"/>
        <v>3</v>
      </c>
      <c r="AW92" s="125">
        <f t="shared" si="100"/>
        <v>0</v>
      </c>
      <c r="AX92" s="125">
        <f t="shared" si="101"/>
        <v>0</v>
      </c>
      <c r="AY92" s="125">
        <f t="shared" si="102"/>
        <v>0</v>
      </c>
      <c r="AZ92" s="125">
        <f t="shared" si="103"/>
        <v>0</v>
      </c>
      <c r="BA92" s="125">
        <f t="shared" si="104"/>
        <v>6</v>
      </c>
    </row>
    <row r="93" spans="2:53" ht="36" customHeight="1" x14ac:dyDescent="0.15">
      <c r="B93" s="31">
        <f t="shared" si="105"/>
        <v>89</v>
      </c>
      <c r="C93" s="46"/>
      <c r="D93" s="48"/>
      <c r="E93" s="47" t="s">
        <v>119</v>
      </c>
      <c r="F93" s="43" t="s">
        <v>120</v>
      </c>
      <c r="G93" s="49"/>
      <c r="H93" s="8">
        <v>3</v>
      </c>
      <c r="I93" s="30" t="s">
        <v>30</v>
      </c>
      <c r="J93" s="32"/>
      <c r="K93" s="11"/>
      <c r="L93" s="5"/>
      <c r="M93" s="5"/>
      <c r="N93" s="5"/>
      <c r="O93" s="5"/>
      <c r="P93" s="5" t="s">
        <v>29</v>
      </c>
      <c r="Q93" s="5"/>
      <c r="R93" s="5"/>
      <c r="S93" s="5"/>
      <c r="T93" s="5"/>
      <c r="U93" s="5"/>
      <c r="V93" s="5"/>
      <c r="W93" s="5"/>
      <c r="X93" s="98"/>
      <c r="Y93" s="125"/>
      <c r="Z93" s="125">
        <f t="shared" si="79"/>
        <v>0</v>
      </c>
      <c r="AA93" s="125">
        <f t="shared" si="80"/>
        <v>0</v>
      </c>
      <c r="AB93" s="125">
        <f t="shared" si="81"/>
        <v>0</v>
      </c>
      <c r="AC93" s="125">
        <f t="shared" si="82"/>
        <v>0</v>
      </c>
      <c r="AD93" s="125">
        <f t="shared" si="83"/>
        <v>0</v>
      </c>
      <c r="AE93" s="125">
        <f t="shared" si="84"/>
        <v>0</v>
      </c>
      <c r="AF93" s="125">
        <f t="shared" si="85"/>
        <v>0</v>
      </c>
      <c r="AG93" s="125">
        <f t="shared" si="86"/>
        <v>0</v>
      </c>
      <c r="AH93" s="125">
        <f t="shared" si="87"/>
        <v>0</v>
      </c>
      <c r="AI93" s="125">
        <f t="shared" si="88"/>
        <v>0</v>
      </c>
      <c r="AJ93" s="125">
        <f t="shared" si="89"/>
        <v>0</v>
      </c>
      <c r="AK93" s="125">
        <f t="shared" si="90"/>
        <v>0</v>
      </c>
      <c r="AL93" s="125">
        <f t="shared" si="91"/>
        <v>0</v>
      </c>
      <c r="AM93" s="124"/>
      <c r="AN93" s="125"/>
      <c r="AO93" s="125">
        <f t="shared" si="92"/>
        <v>0</v>
      </c>
      <c r="AP93" s="125">
        <f t="shared" si="93"/>
        <v>0</v>
      </c>
      <c r="AQ93" s="125">
        <f t="shared" si="94"/>
        <v>0</v>
      </c>
      <c r="AR93" s="125">
        <f t="shared" si="95"/>
        <v>0</v>
      </c>
      <c r="AS93" s="125">
        <f t="shared" si="96"/>
        <v>3</v>
      </c>
      <c r="AT93" s="125">
        <f t="shared" si="97"/>
        <v>0</v>
      </c>
      <c r="AU93" s="125">
        <f t="shared" si="98"/>
        <v>0</v>
      </c>
      <c r="AV93" s="125">
        <f t="shared" si="99"/>
        <v>0</v>
      </c>
      <c r="AW93" s="125">
        <f t="shared" si="100"/>
        <v>0</v>
      </c>
      <c r="AX93" s="125">
        <f t="shared" si="101"/>
        <v>0</v>
      </c>
      <c r="AY93" s="125">
        <f t="shared" si="102"/>
        <v>0</v>
      </c>
      <c r="AZ93" s="125">
        <f t="shared" si="103"/>
        <v>0</v>
      </c>
      <c r="BA93" s="125">
        <f t="shared" si="104"/>
        <v>3</v>
      </c>
    </row>
    <row r="94" spans="2:53" ht="55.5" customHeight="1" x14ac:dyDescent="0.15">
      <c r="B94" s="31">
        <f t="shared" si="105"/>
        <v>90</v>
      </c>
      <c r="C94" s="46"/>
      <c r="D94" s="47" t="s">
        <v>301</v>
      </c>
      <c r="E94" s="47" t="s">
        <v>123</v>
      </c>
      <c r="F94" s="43" t="s">
        <v>45</v>
      </c>
      <c r="G94" s="47" t="s">
        <v>239</v>
      </c>
      <c r="H94" s="8">
        <v>3</v>
      </c>
      <c r="I94" s="30" t="s">
        <v>30</v>
      </c>
      <c r="J94" s="32"/>
      <c r="K94" s="11"/>
      <c r="L94" s="5"/>
      <c r="M94" s="5"/>
      <c r="N94" s="5"/>
      <c r="O94" s="5"/>
      <c r="P94" s="5"/>
      <c r="Q94" s="5"/>
      <c r="R94" s="5"/>
      <c r="S94" s="5"/>
      <c r="T94" s="5"/>
      <c r="U94" s="5"/>
      <c r="V94" s="5" t="s">
        <v>29</v>
      </c>
      <c r="W94" s="5" t="s">
        <v>29</v>
      </c>
      <c r="X94" s="98"/>
      <c r="Y94" s="125"/>
      <c r="Z94" s="125">
        <f t="shared" si="79"/>
        <v>0</v>
      </c>
      <c r="AA94" s="125">
        <f t="shared" si="80"/>
        <v>0</v>
      </c>
      <c r="AB94" s="125">
        <f t="shared" si="81"/>
        <v>0</v>
      </c>
      <c r="AC94" s="125">
        <f t="shared" si="82"/>
        <v>0</v>
      </c>
      <c r="AD94" s="125">
        <f t="shared" si="83"/>
        <v>0</v>
      </c>
      <c r="AE94" s="125">
        <f t="shared" si="84"/>
        <v>0</v>
      </c>
      <c r="AF94" s="125">
        <f t="shared" si="85"/>
        <v>0</v>
      </c>
      <c r="AG94" s="125">
        <f t="shared" si="86"/>
        <v>0</v>
      </c>
      <c r="AH94" s="125">
        <f t="shared" si="87"/>
        <v>0</v>
      </c>
      <c r="AI94" s="125">
        <f t="shared" si="88"/>
        <v>0</v>
      </c>
      <c r="AJ94" s="125">
        <f t="shared" si="89"/>
        <v>0</v>
      </c>
      <c r="AK94" s="125">
        <f t="shared" si="90"/>
        <v>0</v>
      </c>
      <c r="AL94" s="125">
        <f t="shared" si="91"/>
        <v>0</v>
      </c>
      <c r="AM94" s="124"/>
      <c r="AN94" s="125"/>
      <c r="AO94" s="125">
        <f t="shared" si="92"/>
        <v>0</v>
      </c>
      <c r="AP94" s="125">
        <f t="shared" si="93"/>
        <v>0</v>
      </c>
      <c r="AQ94" s="125">
        <f t="shared" si="94"/>
        <v>0</v>
      </c>
      <c r="AR94" s="125">
        <f t="shared" si="95"/>
        <v>0</v>
      </c>
      <c r="AS94" s="125">
        <f t="shared" si="96"/>
        <v>0</v>
      </c>
      <c r="AT94" s="125">
        <f t="shared" si="97"/>
        <v>0</v>
      </c>
      <c r="AU94" s="125">
        <f t="shared" si="98"/>
        <v>0</v>
      </c>
      <c r="AV94" s="125">
        <f t="shared" si="99"/>
        <v>0</v>
      </c>
      <c r="AW94" s="125">
        <f t="shared" si="100"/>
        <v>0</v>
      </c>
      <c r="AX94" s="125">
        <f t="shared" si="101"/>
        <v>0</v>
      </c>
      <c r="AY94" s="125">
        <f t="shared" si="102"/>
        <v>3</v>
      </c>
      <c r="AZ94" s="125">
        <f t="shared" si="103"/>
        <v>3</v>
      </c>
      <c r="BA94" s="125">
        <f t="shared" si="104"/>
        <v>6</v>
      </c>
    </row>
    <row r="95" spans="2:53" ht="36" customHeight="1" x14ac:dyDescent="0.15">
      <c r="B95" s="31">
        <f t="shared" si="105"/>
        <v>91</v>
      </c>
      <c r="C95" s="46"/>
      <c r="D95" s="45" t="s">
        <v>300</v>
      </c>
      <c r="E95" s="47" t="s">
        <v>124</v>
      </c>
      <c r="F95" s="43" t="s">
        <v>44</v>
      </c>
      <c r="G95" s="47" t="s">
        <v>238</v>
      </c>
      <c r="H95" s="8">
        <v>3</v>
      </c>
      <c r="I95" s="30" t="s">
        <v>30</v>
      </c>
      <c r="J95" s="32"/>
      <c r="K95" s="11"/>
      <c r="L95" s="5"/>
      <c r="M95" s="5"/>
      <c r="N95" s="5"/>
      <c r="O95" s="5"/>
      <c r="P95" s="5"/>
      <c r="Q95" s="5"/>
      <c r="R95" s="5"/>
      <c r="S95" s="5" t="s">
        <v>29</v>
      </c>
      <c r="T95" s="5"/>
      <c r="U95" s="5"/>
      <c r="V95" s="5"/>
      <c r="W95" s="5"/>
      <c r="X95" s="98"/>
      <c r="Y95" s="125"/>
      <c r="Z95" s="125">
        <f t="shared" si="79"/>
        <v>0</v>
      </c>
      <c r="AA95" s="125">
        <f t="shared" si="80"/>
        <v>0</v>
      </c>
      <c r="AB95" s="125">
        <f t="shared" si="81"/>
        <v>0</v>
      </c>
      <c r="AC95" s="125">
        <f t="shared" si="82"/>
        <v>0</v>
      </c>
      <c r="AD95" s="125">
        <f t="shared" si="83"/>
        <v>0</v>
      </c>
      <c r="AE95" s="125">
        <f t="shared" si="84"/>
        <v>0</v>
      </c>
      <c r="AF95" s="125">
        <f t="shared" si="85"/>
        <v>0</v>
      </c>
      <c r="AG95" s="125">
        <f t="shared" si="86"/>
        <v>0</v>
      </c>
      <c r="AH95" s="125">
        <f t="shared" si="87"/>
        <v>0</v>
      </c>
      <c r="AI95" s="125">
        <f t="shared" si="88"/>
        <v>0</v>
      </c>
      <c r="AJ95" s="125">
        <f t="shared" si="89"/>
        <v>0</v>
      </c>
      <c r="AK95" s="125">
        <f t="shared" si="90"/>
        <v>0</v>
      </c>
      <c r="AL95" s="125">
        <f t="shared" si="91"/>
        <v>0</v>
      </c>
      <c r="AM95" s="124"/>
      <c r="AN95" s="125"/>
      <c r="AO95" s="125">
        <f t="shared" si="92"/>
        <v>0</v>
      </c>
      <c r="AP95" s="125">
        <f t="shared" si="93"/>
        <v>0</v>
      </c>
      <c r="AQ95" s="125">
        <f t="shared" si="94"/>
        <v>0</v>
      </c>
      <c r="AR95" s="125">
        <f t="shared" si="95"/>
        <v>0</v>
      </c>
      <c r="AS95" s="125">
        <f t="shared" si="96"/>
        <v>0</v>
      </c>
      <c r="AT95" s="125">
        <f t="shared" si="97"/>
        <v>0</v>
      </c>
      <c r="AU95" s="125">
        <f t="shared" si="98"/>
        <v>0</v>
      </c>
      <c r="AV95" s="125">
        <f t="shared" si="99"/>
        <v>3</v>
      </c>
      <c r="AW95" s="125">
        <f t="shared" si="100"/>
        <v>0</v>
      </c>
      <c r="AX95" s="125">
        <f t="shared" si="101"/>
        <v>0</v>
      </c>
      <c r="AY95" s="125">
        <f t="shared" si="102"/>
        <v>0</v>
      </c>
      <c r="AZ95" s="125">
        <f t="shared" si="103"/>
        <v>0</v>
      </c>
      <c r="BA95" s="125">
        <f t="shared" si="104"/>
        <v>3</v>
      </c>
    </row>
    <row r="96" spans="2:53" ht="36" customHeight="1" x14ac:dyDescent="0.15">
      <c r="B96" s="31">
        <f t="shared" si="105"/>
        <v>92</v>
      </c>
      <c r="C96" s="46"/>
      <c r="D96" s="48"/>
      <c r="E96" s="47" t="s">
        <v>125</v>
      </c>
      <c r="F96" s="43" t="s">
        <v>350</v>
      </c>
      <c r="G96" s="47" t="s">
        <v>237</v>
      </c>
      <c r="H96" s="8">
        <v>3</v>
      </c>
      <c r="I96" s="30" t="s">
        <v>30</v>
      </c>
      <c r="J96" s="32"/>
      <c r="K96" s="11"/>
      <c r="L96" s="5"/>
      <c r="M96" s="5"/>
      <c r="N96" s="5"/>
      <c r="O96" s="5"/>
      <c r="P96" s="5"/>
      <c r="Q96" s="5"/>
      <c r="R96" s="5"/>
      <c r="S96" s="5"/>
      <c r="T96" s="5" t="s">
        <v>29</v>
      </c>
      <c r="U96" s="5"/>
      <c r="V96" s="5"/>
      <c r="W96" s="5"/>
      <c r="X96" s="98"/>
      <c r="Y96" s="125"/>
      <c r="Z96" s="125">
        <f t="shared" si="79"/>
        <v>0</v>
      </c>
      <c r="AA96" s="125">
        <f t="shared" si="80"/>
        <v>0</v>
      </c>
      <c r="AB96" s="125">
        <f t="shared" si="81"/>
        <v>0</v>
      </c>
      <c r="AC96" s="125">
        <f t="shared" si="82"/>
        <v>0</v>
      </c>
      <c r="AD96" s="125">
        <f t="shared" si="83"/>
        <v>0</v>
      </c>
      <c r="AE96" s="125">
        <f t="shared" si="84"/>
        <v>0</v>
      </c>
      <c r="AF96" s="125">
        <f t="shared" si="85"/>
        <v>0</v>
      </c>
      <c r="AG96" s="125">
        <f t="shared" si="86"/>
        <v>0</v>
      </c>
      <c r="AH96" s="125">
        <f t="shared" si="87"/>
        <v>0</v>
      </c>
      <c r="AI96" s="125">
        <f t="shared" si="88"/>
        <v>0</v>
      </c>
      <c r="AJ96" s="125">
        <f t="shared" si="89"/>
        <v>0</v>
      </c>
      <c r="AK96" s="125">
        <f t="shared" si="90"/>
        <v>0</v>
      </c>
      <c r="AL96" s="125">
        <f t="shared" si="91"/>
        <v>0</v>
      </c>
      <c r="AM96" s="124"/>
      <c r="AN96" s="125"/>
      <c r="AO96" s="125">
        <f t="shared" si="92"/>
        <v>0</v>
      </c>
      <c r="AP96" s="125">
        <f t="shared" si="93"/>
        <v>0</v>
      </c>
      <c r="AQ96" s="125">
        <f t="shared" si="94"/>
        <v>0</v>
      </c>
      <c r="AR96" s="125">
        <f t="shared" si="95"/>
        <v>0</v>
      </c>
      <c r="AS96" s="125">
        <f t="shared" si="96"/>
        <v>0</v>
      </c>
      <c r="AT96" s="125">
        <f t="shared" si="97"/>
        <v>0</v>
      </c>
      <c r="AU96" s="125">
        <f t="shared" si="98"/>
        <v>0</v>
      </c>
      <c r="AV96" s="125">
        <f t="shared" si="99"/>
        <v>0</v>
      </c>
      <c r="AW96" s="125">
        <f t="shared" si="100"/>
        <v>3</v>
      </c>
      <c r="AX96" s="125">
        <f t="shared" si="101"/>
        <v>0</v>
      </c>
      <c r="AY96" s="125">
        <f t="shared" si="102"/>
        <v>0</v>
      </c>
      <c r="AZ96" s="125">
        <f t="shared" si="103"/>
        <v>0</v>
      </c>
      <c r="BA96" s="125">
        <f t="shared" si="104"/>
        <v>3</v>
      </c>
    </row>
    <row r="97" spans="2:53" ht="36" customHeight="1" x14ac:dyDescent="0.15">
      <c r="B97" s="31">
        <f t="shared" si="105"/>
        <v>93</v>
      </c>
      <c r="C97" s="46"/>
      <c r="D97" s="45" t="s">
        <v>299</v>
      </c>
      <c r="E97" s="47" t="s">
        <v>126</v>
      </c>
      <c r="F97" s="43" t="s">
        <v>46</v>
      </c>
      <c r="G97" s="47" t="s">
        <v>71</v>
      </c>
      <c r="H97" s="8">
        <v>3</v>
      </c>
      <c r="I97" s="30" t="s">
        <v>30</v>
      </c>
      <c r="J97" s="32"/>
      <c r="K97" s="11"/>
      <c r="L97" s="5"/>
      <c r="M97" s="5"/>
      <c r="N97" s="5"/>
      <c r="O97" s="5"/>
      <c r="P97" s="5"/>
      <c r="Q97" s="5"/>
      <c r="R97" s="5"/>
      <c r="S97" s="5"/>
      <c r="T97" s="5"/>
      <c r="U97" s="5"/>
      <c r="V97" s="5" t="s">
        <v>29</v>
      </c>
      <c r="W97" s="5" t="s">
        <v>29</v>
      </c>
      <c r="X97" s="98"/>
      <c r="Y97" s="125"/>
      <c r="Z97" s="125">
        <f t="shared" si="79"/>
        <v>0</v>
      </c>
      <c r="AA97" s="125">
        <f t="shared" si="80"/>
        <v>0</v>
      </c>
      <c r="AB97" s="125">
        <f t="shared" si="81"/>
        <v>0</v>
      </c>
      <c r="AC97" s="125">
        <f t="shared" si="82"/>
        <v>0</v>
      </c>
      <c r="AD97" s="125">
        <f t="shared" si="83"/>
        <v>0</v>
      </c>
      <c r="AE97" s="125">
        <f t="shared" si="84"/>
        <v>0</v>
      </c>
      <c r="AF97" s="125">
        <f t="shared" si="85"/>
        <v>0</v>
      </c>
      <c r="AG97" s="125">
        <f t="shared" si="86"/>
        <v>0</v>
      </c>
      <c r="AH97" s="125">
        <f t="shared" si="87"/>
        <v>0</v>
      </c>
      <c r="AI97" s="125">
        <f t="shared" si="88"/>
        <v>0</v>
      </c>
      <c r="AJ97" s="125">
        <f t="shared" si="89"/>
        <v>0</v>
      </c>
      <c r="AK97" s="125">
        <f t="shared" si="90"/>
        <v>0</v>
      </c>
      <c r="AL97" s="125">
        <f t="shared" si="91"/>
        <v>0</v>
      </c>
      <c r="AM97" s="124"/>
      <c r="AN97" s="125"/>
      <c r="AO97" s="125">
        <f t="shared" si="92"/>
        <v>0</v>
      </c>
      <c r="AP97" s="125">
        <f t="shared" si="93"/>
        <v>0</v>
      </c>
      <c r="AQ97" s="125">
        <f t="shared" si="94"/>
        <v>0</v>
      </c>
      <c r="AR97" s="125">
        <f t="shared" si="95"/>
        <v>0</v>
      </c>
      <c r="AS97" s="125">
        <f t="shared" si="96"/>
        <v>0</v>
      </c>
      <c r="AT97" s="125">
        <f t="shared" si="97"/>
        <v>0</v>
      </c>
      <c r="AU97" s="125">
        <f t="shared" si="98"/>
        <v>0</v>
      </c>
      <c r="AV97" s="125">
        <f t="shared" si="99"/>
        <v>0</v>
      </c>
      <c r="AW97" s="125">
        <f t="shared" si="100"/>
        <v>0</v>
      </c>
      <c r="AX97" s="125">
        <f t="shared" si="101"/>
        <v>0</v>
      </c>
      <c r="AY97" s="125">
        <f t="shared" si="102"/>
        <v>3</v>
      </c>
      <c r="AZ97" s="125">
        <f t="shared" si="103"/>
        <v>3</v>
      </c>
      <c r="BA97" s="125">
        <f t="shared" si="104"/>
        <v>6</v>
      </c>
    </row>
    <row r="98" spans="2:53" ht="36" customHeight="1" thickBot="1" x14ac:dyDescent="0.2">
      <c r="B98" s="17">
        <f t="shared" si="105"/>
        <v>94</v>
      </c>
      <c r="C98" s="59"/>
      <c r="D98" s="59"/>
      <c r="E98" s="57" t="s">
        <v>127</v>
      </c>
      <c r="F98" s="58" t="s">
        <v>198</v>
      </c>
      <c r="G98" s="58" t="s">
        <v>72</v>
      </c>
      <c r="H98" s="18">
        <v>3</v>
      </c>
      <c r="I98" s="19" t="s">
        <v>30</v>
      </c>
      <c r="J98" s="20"/>
      <c r="K98" s="11"/>
      <c r="L98" s="5"/>
      <c r="M98" s="5"/>
      <c r="N98" s="5"/>
      <c r="O98" s="5"/>
      <c r="P98" s="5"/>
      <c r="Q98" s="5"/>
      <c r="R98" s="5"/>
      <c r="S98" s="5"/>
      <c r="T98" s="5"/>
      <c r="U98" s="5"/>
      <c r="V98" s="5" t="s">
        <v>29</v>
      </c>
      <c r="W98" s="5" t="s">
        <v>29</v>
      </c>
      <c r="X98" s="98"/>
      <c r="Y98" s="125"/>
      <c r="Z98" s="125">
        <f t="shared" si="79"/>
        <v>0</v>
      </c>
      <c r="AA98" s="125">
        <f t="shared" si="80"/>
        <v>0</v>
      </c>
      <c r="AB98" s="125">
        <f t="shared" si="81"/>
        <v>0</v>
      </c>
      <c r="AC98" s="125">
        <f t="shared" si="82"/>
        <v>0</v>
      </c>
      <c r="AD98" s="125">
        <f t="shared" si="83"/>
        <v>0</v>
      </c>
      <c r="AE98" s="125">
        <f t="shared" si="84"/>
        <v>0</v>
      </c>
      <c r="AF98" s="125">
        <f t="shared" si="85"/>
        <v>0</v>
      </c>
      <c r="AG98" s="125">
        <f t="shared" si="86"/>
        <v>0</v>
      </c>
      <c r="AH98" s="125">
        <f t="shared" si="87"/>
        <v>0</v>
      </c>
      <c r="AI98" s="125">
        <f t="shared" si="88"/>
        <v>0</v>
      </c>
      <c r="AJ98" s="125">
        <f t="shared" si="89"/>
        <v>0</v>
      </c>
      <c r="AK98" s="125">
        <f t="shared" si="90"/>
        <v>0</v>
      </c>
      <c r="AL98" s="125">
        <f t="shared" si="91"/>
        <v>0</v>
      </c>
      <c r="AM98" s="124"/>
      <c r="AN98" s="125"/>
      <c r="AO98" s="125">
        <f t="shared" si="92"/>
        <v>0</v>
      </c>
      <c r="AP98" s="125">
        <f t="shared" si="93"/>
        <v>0</v>
      </c>
      <c r="AQ98" s="125">
        <f t="shared" si="94"/>
        <v>0</v>
      </c>
      <c r="AR98" s="125">
        <f t="shared" si="95"/>
        <v>0</v>
      </c>
      <c r="AS98" s="125">
        <f t="shared" si="96"/>
        <v>0</v>
      </c>
      <c r="AT98" s="125">
        <f t="shared" si="97"/>
        <v>0</v>
      </c>
      <c r="AU98" s="125">
        <f t="shared" si="98"/>
        <v>0</v>
      </c>
      <c r="AV98" s="125">
        <f t="shared" si="99"/>
        <v>0</v>
      </c>
      <c r="AW98" s="125">
        <f t="shared" si="100"/>
        <v>0</v>
      </c>
      <c r="AX98" s="125">
        <f t="shared" si="101"/>
        <v>0</v>
      </c>
      <c r="AY98" s="125">
        <f t="shared" si="102"/>
        <v>3</v>
      </c>
      <c r="AZ98" s="125">
        <f t="shared" si="103"/>
        <v>3</v>
      </c>
      <c r="BA98" s="125">
        <f t="shared" si="104"/>
        <v>6</v>
      </c>
    </row>
    <row r="100" spans="2:53" x14ac:dyDescent="0.15">
      <c r="W100" s="4"/>
    </row>
  </sheetData>
  <sheetProtection password="EA2B" sheet="1" objects="1" scenarios="1"/>
  <protectedRanges>
    <protectedRange sqref="H5:J98" name="入力領域"/>
  </protectedRanges>
  <sortState xmlns:xlrd2="http://schemas.microsoft.com/office/spreadsheetml/2017/richdata2" ref="A5:K99">
    <sortCondition ref="C5:C99"/>
    <sortCondition ref="D5:D99"/>
  </sortState>
  <phoneticPr fontId="3"/>
  <conditionalFormatting sqref="J21:J22">
    <cfRule type="expression" dxfId="4" priority="5">
      <formula>#REF!=1</formula>
    </cfRule>
  </conditionalFormatting>
  <conditionalFormatting sqref="J39">
    <cfRule type="expression" dxfId="3" priority="4">
      <formula>#REF!=1</formula>
    </cfRule>
  </conditionalFormatting>
  <conditionalFormatting sqref="J50:J57">
    <cfRule type="expression" dxfId="2" priority="1">
      <formula>#REF!=1</formula>
    </cfRule>
  </conditionalFormatting>
  <dataValidations count="1">
    <dataValidation type="list" showInputMessage="1" showErrorMessage="1" errorTitle="□又は■を入力してください" sqref="I5:I98" xr:uid="{00000000-0002-0000-0000-000000000000}">
      <formula1>"■,□"</formula1>
    </dataValidation>
  </dataValidations>
  <pageMargins left="0.39370078740157483" right="0.39370078740157483" top="0.62992125984251968" bottom="0.62992125984251968" header="0.31496062992125984" footer="0.31496062992125984"/>
  <pageSetup paperSize="8" scale="71" fitToHeight="0" orientation="landscape" r:id="rId1"/>
  <headerFooter scaleWithDoc="0">
    <oddFooter>&amp;C&amp;8&amp;P&amp;R&amp;8Copyright 2015 JEITA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R17"/>
  <sheetViews>
    <sheetView showGridLines="0" zoomScale="50" zoomScaleNormal="50" zoomScaleSheetLayoutView="40" zoomScalePageLayoutView="50" workbookViewId="0"/>
  </sheetViews>
  <sheetFormatPr defaultRowHeight="13.5" x14ac:dyDescent="0.15"/>
  <cols>
    <col min="1" max="1" width="6.5" customWidth="1"/>
    <col min="2" max="2" width="6" customWidth="1"/>
    <col min="3" max="3" width="20.75" customWidth="1"/>
    <col min="4" max="4" width="15.75" customWidth="1"/>
    <col min="5" max="5" width="12.875" customWidth="1"/>
    <col min="6" max="6" width="44.375" customWidth="1"/>
    <col min="7" max="7" width="8.625" customWidth="1"/>
    <col min="8" max="8" width="8.625" style="61" customWidth="1"/>
    <col min="9" max="19" width="8.625" customWidth="1"/>
    <col min="20" max="59" width="9" customWidth="1"/>
  </cols>
  <sheetData>
    <row r="1" spans="2:18" s="62" customFormat="1" ht="49.5" customHeight="1" x14ac:dyDescent="0.3">
      <c r="B1" s="95"/>
      <c r="D1" s="60"/>
      <c r="E1" s="60"/>
      <c r="F1" s="127" t="s">
        <v>305</v>
      </c>
      <c r="G1" s="127"/>
      <c r="H1" s="127"/>
      <c r="I1" s="127"/>
      <c r="J1" s="127"/>
      <c r="P1" s="67" t="s">
        <v>346</v>
      </c>
    </row>
    <row r="2" spans="2:18" s="62" customFormat="1" ht="33" customHeight="1" x14ac:dyDescent="0.3">
      <c r="B2" s="95"/>
      <c r="D2" s="60"/>
      <c r="E2" s="60"/>
      <c r="F2" s="99"/>
      <c r="G2" s="99"/>
      <c r="H2" s="99"/>
      <c r="I2" s="99"/>
      <c r="J2" s="99"/>
      <c r="P2" s="67"/>
    </row>
    <row r="3" spans="2:18" s="62" customFormat="1" ht="45.75" customHeight="1" x14ac:dyDescent="0.15">
      <c r="B3" s="63" t="s">
        <v>306</v>
      </c>
      <c r="C3" s="64"/>
      <c r="D3" s="64"/>
      <c r="E3" s="64"/>
      <c r="F3" s="64"/>
      <c r="G3" s="65"/>
      <c r="H3" s="65"/>
      <c r="K3" s="66"/>
      <c r="L3" s="66"/>
      <c r="M3" s="66"/>
      <c r="N3" s="66"/>
      <c r="P3" s="67"/>
      <c r="Q3" s="67"/>
      <c r="R3" s="67"/>
    </row>
    <row r="4" spans="2:18" s="62" customFormat="1" ht="26.25" customHeight="1" thickBot="1" x14ac:dyDescent="0.2">
      <c r="B4" s="60"/>
      <c r="C4" s="60"/>
      <c r="D4" s="60"/>
      <c r="E4" s="60"/>
      <c r="F4" s="60"/>
      <c r="G4"/>
      <c r="H4" s="61"/>
    </row>
    <row r="5" spans="2:18" ht="63" customHeight="1" x14ac:dyDescent="0.15">
      <c r="B5" s="128" t="s">
        <v>307</v>
      </c>
      <c r="C5" s="129"/>
      <c r="D5" s="68" t="s">
        <v>308</v>
      </c>
      <c r="E5" s="68" t="s">
        <v>309</v>
      </c>
      <c r="F5" s="69" t="s">
        <v>0</v>
      </c>
      <c r="H5" s="70"/>
      <c r="I5" s="71"/>
    </row>
    <row r="6" spans="2:18" ht="39.950000000000003" customHeight="1" x14ac:dyDescent="0.15">
      <c r="B6" s="72">
        <v>1</v>
      </c>
      <c r="C6" s="73" t="s">
        <v>310</v>
      </c>
      <c r="D6" s="74">
        <f>ROUND(SUM(クラウドサービス品質チェックシート!Z5:Z98)/SUM(クラウドサービス品質チェックシート!AO5:AO98)*5,1)</f>
        <v>0</v>
      </c>
      <c r="E6" s="75"/>
      <c r="F6" s="76"/>
    </row>
    <row r="7" spans="2:18" s="70" customFormat="1" ht="39.950000000000003" customHeight="1" x14ac:dyDescent="0.15">
      <c r="B7" s="77">
        <v>2</v>
      </c>
      <c r="C7" s="78" t="s">
        <v>311</v>
      </c>
      <c r="D7" s="79">
        <f>ROUND(SUM(クラウドサービス品質チェックシート!AA5:AA98)/SUM(クラウドサービス品質チェックシート!AP5:AP98)*5,1)</f>
        <v>0</v>
      </c>
      <c r="E7" s="80"/>
      <c r="F7" s="81"/>
      <c r="H7" s="61"/>
    </row>
    <row r="8" spans="2:18" s="70" customFormat="1" ht="39.950000000000003" customHeight="1" x14ac:dyDescent="0.15">
      <c r="B8" s="77">
        <v>3</v>
      </c>
      <c r="C8" s="78" t="s">
        <v>312</v>
      </c>
      <c r="D8" s="79">
        <f>ROUND(SUM(クラウドサービス品質チェックシート!AB5:AB98)/SUM(クラウドサービス品質チェックシート!AQ5:AQ98)*5,1)</f>
        <v>0</v>
      </c>
      <c r="E8" s="80"/>
      <c r="F8" s="81"/>
      <c r="H8" s="61"/>
    </row>
    <row r="9" spans="2:18" s="70" customFormat="1" ht="39.950000000000003" customHeight="1" x14ac:dyDescent="0.15">
      <c r="B9" s="77">
        <v>4</v>
      </c>
      <c r="C9" s="78" t="s">
        <v>313</v>
      </c>
      <c r="D9" s="79">
        <f>ROUND(SUM(クラウドサービス品質チェックシート!AC5:AC98)/SUM(クラウドサービス品質チェックシート!AR5:AR98)*5,1)</f>
        <v>0</v>
      </c>
      <c r="E9" s="80"/>
      <c r="F9" s="81"/>
      <c r="H9" s="61"/>
    </row>
    <row r="10" spans="2:18" s="70" customFormat="1" ht="39.950000000000003" customHeight="1" x14ac:dyDescent="0.15">
      <c r="B10" s="77">
        <v>5</v>
      </c>
      <c r="C10" s="78" t="s">
        <v>314</v>
      </c>
      <c r="D10" s="79">
        <f>ROUND(SUM(クラウドサービス品質チェックシート!AD5:AD98)/SUM(クラウドサービス品質チェックシート!AS5:AS98)*5,1)</f>
        <v>0</v>
      </c>
      <c r="E10" s="80"/>
      <c r="F10" s="81"/>
      <c r="H10" s="61"/>
    </row>
    <row r="11" spans="2:18" s="70" customFormat="1" ht="39.950000000000003" customHeight="1" x14ac:dyDescent="0.15">
      <c r="B11" s="77">
        <v>6</v>
      </c>
      <c r="C11" s="78" t="s">
        <v>315</v>
      </c>
      <c r="D11" s="79">
        <f>ROUND(SUM(クラウドサービス品質チェックシート!AE5:AE98)/SUM(クラウドサービス品質チェックシート!AT5:AT98)*5,1)</f>
        <v>0</v>
      </c>
      <c r="E11" s="80"/>
      <c r="F11" s="81"/>
      <c r="H11" s="61"/>
    </row>
    <row r="12" spans="2:18" s="70" customFormat="1" ht="39.950000000000003" customHeight="1" x14ac:dyDescent="0.15">
      <c r="B12" s="77">
        <v>7</v>
      </c>
      <c r="C12" s="78" t="s">
        <v>316</v>
      </c>
      <c r="D12" s="79">
        <f>ROUND(SUM(クラウドサービス品質チェックシート!AF5:AF98)/SUM(クラウドサービス品質チェックシート!AU5:AU98)*5,1)</f>
        <v>0</v>
      </c>
      <c r="E12" s="80"/>
      <c r="F12" s="81"/>
      <c r="H12" s="61"/>
    </row>
    <row r="13" spans="2:18" s="70" customFormat="1" ht="39.950000000000003" customHeight="1" x14ac:dyDescent="0.15">
      <c r="B13" s="77">
        <v>8</v>
      </c>
      <c r="C13" s="78" t="s">
        <v>317</v>
      </c>
      <c r="D13" s="79">
        <f>ROUND(SUM(クラウドサービス品質チェックシート!AG5:AG98)/SUM(クラウドサービス品質チェックシート!AV5:AV98)*5,1)</f>
        <v>0</v>
      </c>
      <c r="E13" s="80"/>
      <c r="F13" s="81"/>
      <c r="H13" s="61"/>
    </row>
    <row r="14" spans="2:18" s="70" customFormat="1" ht="39.950000000000003" customHeight="1" x14ac:dyDescent="0.15">
      <c r="B14" s="77">
        <v>9</v>
      </c>
      <c r="C14" s="78" t="s">
        <v>318</v>
      </c>
      <c r="D14" s="79">
        <f>ROUND(SUM(クラウドサービス品質チェックシート!AH5:AH98)/SUM(クラウドサービス品質チェックシート!AW5:AW98)*5,1)</f>
        <v>0</v>
      </c>
      <c r="E14" s="80"/>
      <c r="F14" s="81"/>
      <c r="H14" s="61"/>
    </row>
    <row r="15" spans="2:18" s="70" customFormat="1" ht="39.950000000000003" customHeight="1" x14ac:dyDescent="0.15">
      <c r="B15" s="77">
        <v>10</v>
      </c>
      <c r="C15" s="78" t="s">
        <v>319</v>
      </c>
      <c r="D15" s="79">
        <f>ROUND(SUM(クラウドサービス品質チェックシート!AI5:AI98)/SUM(クラウドサービス品質チェックシート!AX5:AX98)*5,1)</f>
        <v>0</v>
      </c>
      <c r="E15" s="80"/>
      <c r="F15" s="81"/>
      <c r="H15" s="61"/>
    </row>
    <row r="16" spans="2:18" s="70" customFormat="1" ht="39.950000000000003" customHeight="1" x14ac:dyDescent="0.15">
      <c r="B16" s="77">
        <v>11</v>
      </c>
      <c r="C16" s="78" t="s">
        <v>320</v>
      </c>
      <c r="D16" s="79">
        <f>ROUND(SUM(クラウドサービス品質チェックシート!AJ5:AJ98)/SUM(クラウドサービス品質チェックシート!AY5:AY98)*5,1)</f>
        <v>0</v>
      </c>
      <c r="E16" s="80"/>
      <c r="F16" s="81"/>
      <c r="H16" s="61"/>
    </row>
    <row r="17" spans="2:8" s="70" customFormat="1" ht="39.950000000000003" customHeight="1" thickBot="1" x14ac:dyDescent="0.2">
      <c r="B17" s="82">
        <v>12</v>
      </c>
      <c r="C17" s="83" t="s">
        <v>321</v>
      </c>
      <c r="D17" s="84">
        <f>ROUND(SUM(クラウドサービス品質チェックシート!AK5:AK98)/SUM(クラウドサービス品質チェックシート!AZ5:AZ98)*5,1)</f>
        <v>0</v>
      </c>
      <c r="E17" s="85"/>
      <c r="F17" s="86"/>
      <c r="H17" s="61"/>
    </row>
  </sheetData>
  <sheetProtection password="EA2B" sheet="1" objects="1" scenarios="1"/>
  <protectedRanges>
    <protectedRange sqref="E6:F17" name="入力項目"/>
    <protectedRange sqref="D3:F3" name="サービス名称"/>
  </protectedRanges>
  <mergeCells count="2">
    <mergeCell ref="F1:J1"/>
    <mergeCell ref="B5:C5"/>
  </mergeCells>
  <phoneticPr fontId="3"/>
  <conditionalFormatting sqref="D6:D17">
    <cfRule type="expression" dxfId="1" priority="9" stopIfTrue="1">
      <formula>ISERROR(D6)</formula>
    </cfRule>
  </conditionalFormatting>
  <conditionalFormatting sqref="D6:F17">
    <cfRule type="expression" dxfId="0" priority="1" stopIfTrue="1">
      <formula>#REF!="■"</formula>
    </cfRule>
  </conditionalFormatting>
  <pageMargins left="0.70866141732283472" right="0.70866141732283472" top="0.47244094488188981" bottom="0.47244094488188981" header="0.31496062992125984" footer="0.31496062992125984"/>
  <pageSetup paperSize="9" scale="61" orientation="landscape" r:id="rId1"/>
  <headerFooter scaleWithDoc="0">
    <oddFooter>&amp;C&amp;8&amp;P&amp;R&amp;8Copyright 2015 JEITA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2"/>
  <sheetViews>
    <sheetView tabSelected="1" workbookViewId="0">
      <selection activeCell="M23" sqref="M23"/>
    </sheetView>
  </sheetViews>
  <sheetFormatPr defaultRowHeight="13.5" x14ac:dyDescent="0.15"/>
  <cols>
    <col min="1" max="1" width="3.625" customWidth="1"/>
  </cols>
  <sheetData>
    <row r="1" spans="1:2" x14ac:dyDescent="0.15">
      <c r="A1" t="s">
        <v>351</v>
      </c>
    </row>
    <row r="3" spans="1:2" x14ac:dyDescent="0.15">
      <c r="B3" t="s">
        <v>357</v>
      </c>
    </row>
    <row r="4" spans="1:2" x14ac:dyDescent="0.15">
      <c r="B4" t="s">
        <v>363</v>
      </c>
    </row>
    <row r="6" spans="1:2" x14ac:dyDescent="0.15">
      <c r="B6" t="s">
        <v>375</v>
      </c>
    </row>
    <row r="7" spans="1:2" x14ac:dyDescent="0.15">
      <c r="B7" t="s">
        <v>376</v>
      </c>
    </row>
    <row r="8" spans="1:2" x14ac:dyDescent="0.15">
      <c r="B8" t="s">
        <v>358</v>
      </c>
    </row>
    <row r="9" spans="1:2" x14ac:dyDescent="0.15">
      <c r="B9" t="s">
        <v>374</v>
      </c>
    </row>
    <row r="10" spans="1:2" x14ac:dyDescent="0.15">
      <c r="B10" t="s">
        <v>352</v>
      </c>
    </row>
    <row r="11" spans="1:2" x14ac:dyDescent="0.15">
      <c r="B11" t="s">
        <v>353</v>
      </c>
    </row>
    <row r="12" spans="1:2" x14ac:dyDescent="0.15">
      <c r="B12" t="s">
        <v>354</v>
      </c>
    </row>
    <row r="13" spans="1:2" x14ac:dyDescent="0.15">
      <c r="B13" t="s">
        <v>355</v>
      </c>
    </row>
    <row r="14" spans="1:2" x14ac:dyDescent="0.15">
      <c r="B14" t="s">
        <v>356</v>
      </c>
    </row>
    <row r="15" spans="1:2" x14ac:dyDescent="0.15">
      <c r="B15" t="s">
        <v>361</v>
      </c>
    </row>
    <row r="17" spans="1:2" x14ac:dyDescent="0.15">
      <c r="B17" t="s">
        <v>377</v>
      </c>
    </row>
    <row r="18" spans="1:2" x14ac:dyDescent="0.15">
      <c r="B18" t="s">
        <v>359</v>
      </c>
    </row>
    <row r="19" spans="1:2" x14ac:dyDescent="0.15">
      <c r="B19" t="s">
        <v>360</v>
      </c>
    </row>
    <row r="20" spans="1:2" x14ac:dyDescent="0.15">
      <c r="B20" t="s">
        <v>362</v>
      </c>
    </row>
    <row r="22" spans="1:2" x14ac:dyDescent="0.15">
      <c r="B22" t="s">
        <v>378</v>
      </c>
    </row>
    <row r="23" spans="1:2" x14ac:dyDescent="0.15">
      <c r="B23" t="s">
        <v>381</v>
      </c>
    </row>
    <row r="26" spans="1:2" x14ac:dyDescent="0.15">
      <c r="A26" t="s">
        <v>364</v>
      </c>
    </row>
    <row r="28" spans="1:2" x14ac:dyDescent="0.15">
      <c r="B28" t="s">
        <v>365</v>
      </c>
    </row>
    <row r="29" spans="1:2" x14ac:dyDescent="0.15">
      <c r="B29" t="s">
        <v>366</v>
      </c>
    </row>
    <row r="30" spans="1:2" x14ac:dyDescent="0.15">
      <c r="B30" t="s">
        <v>373</v>
      </c>
    </row>
    <row r="31" spans="1:2" x14ac:dyDescent="0.15">
      <c r="B31" t="s">
        <v>363</v>
      </c>
    </row>
    <row r="33" spans="1:2" x14ac:dyDescent="0.15">
      <c r="B33" t="s">
        <v>375</v>
      </c>
    </row>
    <row r="34" spans="1:2" x14ac:dyDescent="0.15">
      <c r="B34" t="s">
        <v>379</v>
      </c>
    </row>
    <row r="35" spans="1:2" x14ac:dyDescent="0.15">
      <c r="B35" t="s">
        <v>372</v>
      </c>
    </row>
    <row r="36" spans="1:2" x14ac:dyDescent="0.15">
      <c r="B36" t="s">
        <v>367</v>
      </c>
    </row>
    <row r="37" spans="1:2" x14ac:dyDescent="0.15">
      <c r="B37" t="s">
        <v>368</v>
      </c>
    </row>
    <row r="38" spans="1:2" x14ac:dyDescent="0.15">
      <c r="B38" t="s">
        <v>369</v>
      </c>
    </row>
    <row r="39" spans="1:2" x14ac:dyDescent="0.15">
      <c r="B39" t="s">
        <v>370</v>
      </c>
    </row>
    <row r="40" spans="1:2" x14ac:dyDescent="0.15">
      <c r="B40" t="s">
        <v>371</v>
      </c>
    </row>
    <row r="41" spans="1:2" x14ac:dyDescent="0.15">
      <c r="B41" t="s">
        <v>361</v>
      </c>
    </row>
    <row r="43" spans="1:2" x14ac:dyDescent="0.15">
      <c r="B43" t="s">
        <v>380</v>
      </c>
    </row>
    <row r="44" spans="1:2" x14ac:dyDescent="0.15">
      <c r="B44" t="s">
        <v>381</v>
      </c>
    </row>
    <row r="47" spans="1:2" x14ac:dyDescent="0.15">
      <c r="A47" t="s">
        <v>383</v>
      </c>
    </row>
    <row r="48" spans="1:2" x14ac:dyDescent="0.15">
      <c r="B48" t="s">
        <v>384</v>
      </c>
    </row>
    <row r="49" spans="2:2" x14ac:dyDescent="0.15">
      <c r="B49" t="s">
        <v>385</v>
      </c>
    </row>
    <row r="50" spans="2:2" x14ac:dyDescent="0.15">
      <c r="B50" t="s">
        <v>386</v>
      </c>
    </row>
    <row r="51" spans="2:2" x14ac:dyDescent="0.15">
      <c r="B51" t="s">
        <v>387</v>
      </c>
    </row>
    <row r="52" spans="2:2" x14ac:dyDescent="0.15">
      <c r="B52" t="s">
        <v>382</v>
      </c>
    </row>
  </sheetData>
  <phoneticPr fontId="3"/>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30d5__x30a1__x30a4__x30eb__x8aac__x660e_ xmlns="e5530f68-3776-467d-a7b2-501ca8c8cc5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58980C2C920E448BF47BE74A3CFF760" ma:contentTypeVersion="1" ma:contentTypeDescription="新しいドキュメントを作成します。" ma:contentTypeScope="" ma:versionID="ac9015c98aa0b1e40ca6c1b3e9d36e13">
  <xsd:schema xmlns:xsd="http://www.w3.org/2001/XMLSchema" xmlns:p="http://schemas.microsoft.com/office/2006/metadata/properties" xmlns:ns2="e5530f68-3776-467d-a7b2-501ca8c8cc52" targetNamespace="http://schemas.microsoft.com/office/2006/metadata/properties" ma:root="true" ma:fieldsID="d2225c14503aa3ccca59270905f1c0cd" ns2:_="">
    <xsd:import namespace="e5530f68-3776-467d-a7b2-501ca8c8cc52"/>
    <xsd:element name="properties">
      <xsd:complexType>
        <xsd:sequence>
          <xsd:element name="documentManagement">
            <xsd:complexType>
              <xsd:all>
                <xsd:element ref="ns2:_x30d5__x30a1__x30a4__x30eb__x8aac__x660e_" minOccurs="0"/>
              </xsd:all>
            </xsd:complexType>
          </xsd:element>
        </xsd:sequence>
      </xsd:complexType>
    </xsd:element>
  </xsd:schema>
  <xsd:schema xmlns:xsd="http://www.w3.org/2001/XMLSchema" xmlns:dms="http://schemas.microsoft.com/office/2006/documentManagement/types" targetNamespace="e5530f68-3776-467d-a7b2-501ca8c8cc52" elementFormDefault="qualified">
    <xsd:import namespace="http://schemas.microsoft.com/office/2006/documentManagement/types"/>
    <xsd:element name="_x30d5__x30a1__x30a4__x30eb__x8aac__x660e_" ma:index="8" nillable="true" ma:displayName="ファイル説明" ma:internalName="_x30d5__x30a1__x30a4__x30eb__x8aac__x660e_">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E372A9C-F925-4DEB-B264-3CB369ED56EE}">
  <ds:schemaRefs>
    <ds:schemaRef ds:uri="http://www.w3.org/XML/1998/namespace"/>
    <ds:schemaRef ds:uri="e5530f68-3776-467d-a7b2-501ca8c8cc52"/>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6A6D47E5-402F-4A11-90FE-A7493858D02F}">
  <ds:schemaRefs>
    <ds:schemaRef ds:uri="http://schemas.microsoft.com/sharepoint/v3/contenttype/forms"/>
  </ds:schemaRefs>
</ds:datastoreItem>
</file>

<file path=customXml/itemProps3.xml><?xml version="1.0" encoding="utf-8"?>
<ds:datastoreItem xmlns:ds="http://schemas.openxmlformats.org/officeDocument/2006/customXml" ds:itemID="{5282E668-99F0-4760-9B7E-565D1031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5530f68-3776-467d-a7b2-501ca8c8cc5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クラウドサービス品質チェックシート</vt:lpstr>
      <vt:lpstr>クラウドサービス品質評価シート</vt:lpstr>
      <vt:lpstr>■シート入力方法(解説)・注意</vt:lpstr>
      <vt:lpstr>クラウドサービス品質チェックシート!Print_Area</vt:lpstr>
      <vt:lpstr>クラウドサービス品質チェックシート!Print_Titles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Toshiya Kawai</cp:lastModifiedBy>
  <cp:lastPrinted>2015-06-11T08:29:57Z</cp:lastPrinted>
  <dcterms:created xsi:type="dcterms:W3CDTF">2008-02-21T05:07:25Z</dcterms:created>
  <dcterms:modified xsi:type="dcterms:W3CDTF">2026-02-25T03:02:38Z</dcterms:modified>
</cp:coreProperties>
</file>